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17_電源設備\工事・監理\01施行伺い・入札公告\01施行伺い・入札公告\"/>
    </mc:Choice>
  </mc:AlternateContent>
  <xr:revisionPtr revIDLastSave="0" documentId="13_ncr:1_{CE66C9C6-153E-4E5C-B4D5-6DF751C1B549}" xr6:coauthVersionLast="36" xr6:coauthVersionMax="47" xr10:uidLastSave="{00000000-0000-0000-0000-000000000000}"/>
  <bookViews>
    <workbookView xWindow="680" yWindow="-50" windowWidth="27260" windowHeight="15350" tabRatio="838" xr2:uid="{00000000-000D-0000-FFFF-FFFF00000000}"/>
  </bookViews>
  <sheets>
    <sheet name="表紙" sheetId="85" r:id="rId1"/>
    <sheet name="内訳集計" sheetId="108" r:id="rId2"/>
    <sheet name="内訳(電気)" sheetId="111" r:id="rId3"/>
    <sheet name="内訳細目(電気)" sheetId="106" r:id="rId4"/>
  </sheets>
  <externalReferences>
    <externalReference r:id="rId5"/>
  </externalReferences>
  <definedNames>
    <definedName name="__MM3" hidden="1">{"'電灯ｺﾝｾﾝﾄ'!$C$88"}</definedName>
    <definedName name="__ｔｖ2" hidden="1">{"'電灯ｺﾝｾﾝﾄ'!$C$88"}</definedName>
    <definedName name="__ｔｖ3" hidden="1">{"'電灯ｺﾝｾﾝﾄ'!$C$88"}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xlnm._FilterDatabase" localSheetId="3" hidden="1">'内訳細目(電気)'!$A$3:$V$3</definedName>
    <definedName name="_MM3" hidden="1">{"'電灯ｺﾝｾﾝﾄ'!$C$88"}</definedName>
    <definedName name="_Order1" hidden="1">255</definedName>
    <definedName name="_Order2" hidden="1">0</definedName>
    <definedName name="_Parse_In" localSheetId="2" hidden="1">#REF!</definedName>
    <definedName name="_Parse_In" localSheetId="3" hidden="1">#REF!</definedName>
    <definedName name="_Parse_In" localSheetId="1" hidden="1">#REF!</definedName>
    <definedName name="_Parse_In" hidden="1">#REF!</definedName>
    <definedName name="_ｔｖ2" hidden="1">{"'電灯ｺﾝｾﾝﾄ'!$C$88"}</definedName>
    <definedName name="_ｔｖ3" hidden="1">{"'電灯ｺﾝｾﾝﾄ'!$C$88"}</definedName>
    <definedName name="・・．" hidden="1">{"'電灯ｺﾝｾﾝﾄ'!$C$88"}</definedName>
    <definedName name="A" hidden="1">{"'電灯ｺﾝｾﾝﾄ'!$C$88"}</definedName>
    <definedName name="AA" hidden="1">{"'電灯ｺﾝｾﾝﾄ'!$C$88"}</definedName>
    <definedName name="ＡＢ" hidden="1">{"'電灯ｺﾝｾﾝﾄ'!$C$88"}</definedName>
    <definedName name="B" hidden="1">{"'電灯ｺﾝｾﾝﾄ'!$C$88"}</definedName>
    <definedName name="BB" hidden="1">{"'電灯ｺﾝｾﾝﾄ'!$C$88"}</definedName>
    <definedName name="CC" hidden="1">{"'電灯ｺﾝｾﾝﾄ'!$C$88"}</definedName>
    <definedName name="D" hidden="1">{"'電灯ｺﾝｾﾝﾄ'!$C$88"}</definedName>
    <definedName name="DD" hidden="1">{"'電灯ｺﾝｾﾝﾄ'!$C$88"}</definedName>
    <definedName name="DDA" hidden="1">{"'電灯ｺﾝｾﾝﾄ'!$C$88"}</definedName>
    <definedName name="ｄｄｄ" hidden="1">{"'電灯ｺﾝｾﾝﾄ'!$C$88"}</definedName>
    <definedName name="E" hidden="1">{"'電灯ｺﾝｾﾝﾄ'!$C$88"}</definedName>
    <definedName name="EE" hidden="1">{"'電灯ｺﾝｾﾝﾄ'!$C$88"}</definedName>
    <definedName name="F" hidden="1">{"'電灯ｺﾝｾﾝﾄ'!$C$88"}</definedName>
    <definedName name="FF" hidden="1">{"'電灯ｺﾝｾﾝﾄ'!$C$88"}</definedName>
    <definedName name="G" hidden="1">{"'電灯ｺﾝｾﾝﾄ'!$C$88"}</definedName>
    <definedName name="GG" hidden="1">{"'電灯ｺﾝｾﾝﾄ'!$C$88"}</definedName>
    <definedName name="ｇしゃ" hidden="1">{"'電灯ｺﾝｾﾝﾄ'!$C$88"}</definedName>
    <definedName name="H" hidden="1">{"'電灯ｺﾝｾﾝﾄ'!$C$88"}</definedName>
    <definedName name="HH" hidden="1">{"'電灯ｺﾝｾﾝﾄ'!$C$88"}</definedName>
    <definedName name="ＨＬ" hidden="1">{"'電灯ｺﾝｾﾝﾄ'!$C$88"}</definedName>
    <definedName name="HTML_CodePage" hidden="1">932</definedName>
    <definedName name="HTML_Control" localSheetId="2" hidden="1">{"'電灯ｺﾝｾﾝﾄ'!$C$88"}</definedName>
    <definedName name="HTML_Control" localSheetId="3" hidden="1">{"'電灯ｺﾝｾﾝﾄ'!$C$88"}</definedName>
    <definedName name="HTML_Control" localSheetId="1" hidden="1">{"'電灯ｺﾝｾﾝﾄ'!$C$88"}</definedName>
    <definedName name="HTML_Control" localSheetId="0" hidden="1">{"'電灯ｺﾝｾﾝﾄ'!$C$88"}</definedName>
    <definedName name="HTML_Control" hidden="1">{"'電灯ｺﾝｾﾝﾄ'!$C$88"}</definedName>
    <definedName name="HTML_Description" hidden="1">""</definedName>
    <definedName name="HTML_Email" hidden="1">""</definedName>
    <definedName name="HTML_Header" hidden="1">"電灯ｺﾝｾﾝﾄ"</definedName>
    <definedName name="HTML_LastUpdate" hidden="1">"01/09/12"</definedName>
    <definedName name="HTML_LineAfter" hidden="1">FALSE</definedName>
    <definedName name="HTML_LineBefore" hidden="1">FALSE</definedName>
    <definedName name="HTML_Name" hidden="1">"沢村宣明"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"予算概算書作成H13"</definedName>
    <definedName name="I" hidden="1">{"'電灯ｺﾝｾﾝﾄ'!$C$88"}</definedName>
    <definedName name="II" hidden="1">{"'電灯ｺﾝｾﾝﾄ'!$C$88"}</definedName>
    <definedName name="io" hidden="1">{"'電灯ｺﾝｾﾝﾄ'!$C$88"}</definedName>
    <definedName name="J" hidden="1">{"'電灯ｺﾝｾﾝﾄ'!$C$88"}</definedName>
    <definedName name="ＪＡ" hidden="1">{"'電灯ｺﾝｾﾝﾄ'!$C$88"}</definedName>
    <definedName name="JJ" hidden="1">{"'電灯ｺﾝｾﾝﾄ'!$C$88"}</definedName>
    <definedName name="K" localSheetId="0" hidden="1">{"'電灯ｺﾝｾﾝﾄ'!$C$88"}</definedName>
    <definedName name="KA" hidden="1">{"'電灯ｺﾝｾﾝﾄ'!$C$88"}</definedName>
    <definedName name="KAA" hidden="1">{"'電灯ｺﾝｾﾝﾄ'!$C$88"}</definedName>
    <definedName name="kann" hidden="1">{"'電灯ｺﾝｾﾝﾄ'!$C$88"}</definedName>
    <definedName name="KAWAHRA" hidden="1">{"'電灯ｺﾝｾﾝﾄ'!$C$88"}</definedName>
    <definedName name="KK" hidden="1">{"'電灯ｺﾝｾﾝﾄ'!$C$88"}</definedName>
    <definedName name="L" hidden="1">{"'電灯ｺﾝｾﾝﾄ'!$C$88"}</definedName>
    <definedName name="LL" hidden="1">{"'電灯ｺﾝｾﾝﾄ'!$C$88"}</definedName>
    <definedName name="ＬＬＬ" hidden="1">{"'電灯ｺﾝｾﾝﾄ'!$C$88"}</definedName>
    <definedName name="M" hidden="1">{"'電灯ｺﾝｾﾝﾄ'!$C$88"}</definedName>
    <definedName name="MM" hidden="1">{"'電灯ｺﾝｾﾝﾄ'!$C$88"}</definedName>
    <definedName name="NN" hidden="1">{"'電灯ｺﾝｾﾝﾄ'!$C$88"}</definedName>
    <definedName name="o" hidden="1">{"'電灯ｺﾝｾﾝﾄ'!$C$88"}</definedName>
    <definedName name="OO" hidden="1">{"'電灯ｺﾝｾﾝﾄ'!$C$88"}</definedName>
    <definedName name="P" hidden="1">{"'電灯ｺﾝｾﾝﾄ'!$C$88"}</definedName>
    <definedName name="PP" hidden="1">{"'電灯ｺﾝｾﾝﾄ'!$C$88"}</definedName>
    <definedName name="_xlnm.Print_Area" localSheetId="2">'内訳(電気)'!$B$2:$I$377</definedName>
    <definedName name="_xlnm.Print_Area" localSheetId="3">'内訳細目(電気)'!$B$2:$I$889</definedName>
    <definedName name="_xlnm.Print_Area" localSheetId="1">内訳集計!$B$2:$I$37</definedName>
    <definedName name="_xlnm.Print_Area" localSheetId="0">表紙!$A$1:$BE$29</definedName>
    <definedName name="_xlnm.Print_Titles" localSheetId="2">'内訳(電気)'!$2:$3</definedName>
    <definedName name="_xlnm.Print_Titles" localSheetId="3">'内訳細目(電気)'!$2:$3</definedName>
    <definedName name="_xlnm.Print_Titles" localSheetId="1">内訳集計!$2:$3</definedName>
    <definedName name="Q" hidden="1">{"'電灯ｺﾝｾﾝﾄ'!$C$88"}</definedName>
    <definedName name="QQ" hidden="1">{"'電灯ｺﾝｾﾝﾄ'!$C$88"}</definedName>
    <definedName name="RR" hidden="1">{"'電灯ｺﾝｾﾝﾄ'!$C$88"}</definedName>
    <definedName name="S" hidden="1">{"'電灯ｺﾝｾﾝﾄ'!$C$88"}</definedName>
    <definedName name="sheet" localSheetId="2" hidden="1">{"'電灯ｺﾝｾﾝﾄ'!$C$88"}</definedName>
    <definedName name="sheet" localSheetId="3" hidden="1">{"'電灯ｺﾝｾﾝﾄ'!$C$88"}</definedName>
    <definedName name="sheet" localSheetId="1" hidden="1">{"'電灯ｺﾝｾﾝﾄ'!$C$88"}</definedName>
    <definedName name="sheet" localSheetId="0" hidden="1">{"'電灯ｺﾝｾﾝﾄ'!$C$88"}</definedName>
    <definedName name="sheet" hidden="1">{"'電灯ｺﾝｾﾝﾄ'!$C$88"}</definedName>
    <definedName name="sheet1" localSheetId="2" hidden="1">{"'電灯ｺﾝｾﾝﾄ'!$C$88"}</definedName>
    <definedName name="sheet1" localSheetId="3" hidden="1">{"'電灯ｺﾝｾﾝﾄ'!$C$88"}</definedName>
    <definedName name="sheet1" localSheetId="1" hidden="1">{"'電灯ｺﾝｾﾝﾄ'!$C$88"}</definedName>
    <definedName name="sheet1" localSheetId="0" hidden="1">{"'電灯ｺﾝｾﾝﾄ'!$C$88"}</definedName>
    <definedName name="sheet1" hidden="1">{"'電灯ｺﾝｾﾝﾄ'!$C$88"}</definedName>
    <definedName name="SS" hidden="1">{"'電灯ｺﾝｾﾝﾄ'!$C$88"}</definedName>
    <definedName name="ＳＵ" hidden="1">{"'電灯ｺﾝｾﾝﾄ'!$C$88"}</definedName>
    <definedName name="ＳＵＳＡＫＩ" hidden="1">{"'電灯ｺﾝｾﾝﾄ'!$C$88"}</definedName>
    <definedName name="T" hidden="1">{"'電灯ｺﾝｾﾝﾄ'!$C$88"}</definedName>
    <definedName name="TT" hidden="1">{"'電灯ｺﾝｾﾝﾄ'!$C$88"}</definedName>
    <definedName name="ｔｖ" hidden="1">{"'電灯ｺﾝｾﾝﾄ'!$C$88"}</definedName>
    <definedName name="ｔｖ2" hidden="1">{"'電灯ｺﾝｾﾝﾄ'!$C$88"}</definedName>
    <definedName name="ｔｖ3" hidden="1">{"'電灯ｺﾝｾﾝﾄ'!$C$88"}</definedName>
    <definedName name="ｔｙｖ" hidden="1">{"'電灯ｺﾝｾﾝﾄ'!$C$88"}</definedName>
    <definedName name="u" hidden="1">{"'電灯ｺﾝｾﾝﾄ'!$C$88"}</definedName>
    <definedName name="UU" hidden="1">{"'電灯ｺﾝｾﾝﾄ'!$C$88"}</definedName>
    <definedName name="V" hidden="1">{"'電灯ｺﾝｾﾝﾄ'!$C$88"}</definedName>
    <definedName name="VV" hidden="1">{"'電灯ｺﾝｾﾝﾄ'!$C$88"}</definedName>
    <definedName name="W" hidden="1">{"'電灯ｺﾝｾﾝﾄ'!$C$88"}</definedName>
    <definedName name="X" hidden="1">{"'電灯ｺﾝｾﾝﾄ'!$C$88"}</definedName>
    <definedName name="XX" hidden="1">{"'電灯ｺﾝｾﾝﾄ'!$C$88"}</definedName>
    <definedName name="ｘｘｘｘｘ" hidden="1">{"'電灯ｺﾝｾﾝﾄ'!$C$88"}</definedName>
    <definedName name="Y" hidden="1">{"'電灯ｺﾝｾﾝﾄ'!$C$88"}</definedName>
    <definedName name="Z" hidden="1">{"'電灯ｺﾝｾﾝﾄ'!$C$88"}</definedName>
    <definedName name="Z_1BCD0D25_A57A_4105_9139_A0BB95BCC38E_.wvu.PrintArea" localSheetId="0" hidden="1">表紙!$A$1:$H$27</definedName>
    <definedName name="Z_393FF347_9EF8_11D8_A010_0090FE1045B8_.wvu.PrintArea" localSheetId="0" hidden="1">表紙!$A$1:$H$27</definedName>
    <definedName name="Z_60AB58A1_9EDE_11D8_9748_0090FE1045BB_.wvu.PrintArea" localSheetId="0" hidden="1">表紙!$A$1:$H$27</definedName>
    <definedName name="Z_638A83AD_FF00_4B9E_9DBC_B6F8E59D5B5B_.wvu.PrintArea" localSheetId="0" hidden="1">表紙!$A$1:$H$27</definedName>
    <definedName name="Z_A356F662_4453_11D9_AA05_0090FE1045BA_.wvu.PrintArea" localSheetId="0" hidden="1">表紙!$A$1:$H$27</definedName>
    <definedName name="Z_C1CE3F46_498B_497C_BB55_70CDAFF47B37_.wvu.PrintArea" localSheetId="0" hidden="1">表紙!$A$1:$H$27</definedName>
    <definedName name="ＺＺ" hidden="1">{"'電灯ｺﾝｾﾝﾄ'!$C$88"}</definedName>
    <definedName name="あ" localSheetId="2" hidden="1">{"'電灯ｺﾝｾﾝﾄ'!$C$88"}</definedName>
    <definedName name="あ" localSheetId="3" hidden="1">{"'電灯ｺﾝｾﾝﾄ'!$C$88"}</definedName>
    <definedName name="あ" localSheetId="1" hidden="1">{"'電灯ｺﾝｾﾝﾄ'!$C$88"}</definedName>
    <definedName name="あ" localSheetId="0" hidden="1">{"'電灯ｺﾝｾﾝﾄ'!$C$88"}</definedName>
    <definedName name="あ" hidden="1">{"'電灯ｺﾝｾﾝﾄ'!$C$88"}</definedName>
    <definedName name="あ」" hidden="1">{"'電灯ｺﾝｾﾝﾄ'!$C$88"}</definedName>
    <definedName name="あｓ" hidden="1">{"'電灯ｺﾝｾﾝﾄ'!$C$88"}</definedName>
    <definedName name="ああ" hidden="1">{"'電灯ｺﾝｾﾝﾄ'!$C$88"}</definedName>
    <definedName name="あああ" hidden="1">{"'電灯ｺﾝｾﾝﾄ'!$C$88"}</definedName>
    <definedName name="ああああ" hidden="1">{"'電灯ｺﾝｾﾝﾄ'!$C$88"}</definedName>
    <definedName name="あああああ" hidden="1">{"'電灯ｺﾝｾﾝﾄ'!$C$88"}</definedName>
    <definedName name="あだ" hidden="1">{"'電灯ｺﾝｾﾝﾄ'!$C$88"}</definedName>
    <definedName name="い" hidden="1">{"'電灯ｺﾝｾﾝﾄ'!$C$88"}</definedName>
    <definedName name="う" hidden="1">{"'電灯ｺﾝｾﾝﾄ'!$C$88"}</definedName>
    <definedName name="ガス元拾い" hidden="1">{"'電灯ｺﾝｾﾝﾄ'!$C$88"}</definedName>
    <definedName name="かん" hidden="1">{"'電灯ｺﾝｾﾝﾄ'!$C$88"}</definedName>
    <definedName name="キュービクル" hidden="1">{"'電灯ｺﾝｾﾝﾄ'!$C$88"}</definedName>
    <definedName name="ｺﾝ「" hidden="1">{"'電灯ｺﾝｾﾝﾄ'!$C$88"}</definedName>
    <definedName name="ｺﾝｾﾝﾄ" hidden="1">{"'電灯ｺﾝｾﾝﾄ'!$C$88"}</definedName>
    <definedName name="だだ" hidden="1">{"'電灯ｺﾝｾﾝﾄ'!$C$88"}</definedName>
    <definedName name="チ" hidden="1">{"'電灯ｺﾝｾﾝﾄ'!$C$88"}</definedName>
    <definedName name="ｯK" hidden="1">{"'電灯ｺﾝｾﾝﾄ'!$C$88"}</definedName>
    <definedName name="ｯm" hidden="1">{"'電灯ｺﾝｾﾝﾄ'!$C$88"}</definedName>
    <definedName name="テレビ" localSheetId="2" hidden="1">{"'電灯ｺﾝｾﾝﾄ'!$C$88"}</definedName>
    <definedName name="テレビ" localSheetId="3" hidden="1">{"'電灯ｺﾝｾﾝﾄ'!$C$88"}</definedName>
    <definedName name="テレビ" localSheetId="1" hidden="1">{"'電灯ｺﾝｾﾝﾄ'!$C$88"}</definedName>
    <definedName name="テレビ" localSheetId="0" hidden="1">{"'電灯ｺﾝｾﾝﾄ'!$C$88"}</definedName>
    <definedName name="テレビ" hidden="1">{"'電灯ｺﾝｾﾝﾄ'!$C$88"}</definedName>
    <definedName name="ぼH難" hidden="1">{"'電灯ｺﾝｾﾝﾄ'!$C$88"}</definedName>
    <definedName name="ﾏｲ" hidden="1">{"'電灯ｺﾝｾﾝﾄ'!$C$88"}</definedName>
    <definedName name="一ぉ木" localSheetId="2" hidden="1">{"'電灯ｺﾝｾﾝﾄ'!$C$88"}</definedName>
    <definedName name="一ぉ木" localSheetId="3" hidden="1">{"'電灯ｺﾝｾﾝﾄ'!$C$88"}</definedName>
    <definedName name="一ぉ木" localSheetId="1" hidden="1">{"'電灯ｺﾝｾﾝﾄ'!$C$88"}</definedName>
    <definedName name="一ぉ木" localSheetId="0" hidden="1">{"'電灯ｺﾝｾﾝﾄ'!$C$88"}</definedName>
    <definedName name="一ぉ木" hidden="1">{"'電灯ｺﾝｾﾝﾄ'!$C$88"}</definedName>
    <definedName name="運搬費" hidden="1">{"'電灯ｺﾝｾﾝﾄ'!$C$88"}</definedName>
    <definedName name="幹線" hidden="1">{"'電灯ｺﾝｾﾝﾄ'!$C$88"}</definedName>
    <definedName name="機器元拾い・集計4" hidden="1">{"'電灯ｺﾝｾﾝﾄ'!$C$88"}</definedName>
    <definedName name="機器類元拾い・集計" hidden="1">{"'電灯ｺﾝｾﾝﾄ'!$C$88"}</definedName>
    <definedName name="機器類元拾い･集計4" hidden="1">{"'電灯ｺﾝｾﾝﾄ'!$C$88"}</definedName>
    <definedName name="機器類拾い・集計3" hidden="1">{"'電灯ｺﾝｾﾝﾄ'!$C$88"}</definedName>
    <definedName name="機器類集計4" hidden="1">{"'電灯ｺﾝｾﾝﾄ'!$C$88"}</definedName>
    <definedName name="休養室" hidden="1">[1]建築まとめ!$C$7:$G$7</definedName>
    <definedName name="宮本" hidden="1">{"'電灯ｺﾝｾﾝﾄ'!$C$88"}</definedName>
    <definedName name="計算書3" hidden="1">{"'電灯ｺﾝｾﾝﾄ'!$C$88"}</definedName>
    <definedName name="見積もり" hidden="1">{"'電灯ｺﾝｾﾝﾄ'!$C$88"}</definedName>
    <definedName name="自動" localSheetId="2" hidden="1">{"'電灯ｺﾝｾﾝﾄ'!$C$88"}</definedName>
    <definedName name="自動" localSheetId="3" hidden="1">{"'電灯ｺﾝｾﾝﾄ'!$C$88"}</definedName>
    <definedName name="自動" localSheetId="1" hidden="1">{"'電灯ｺﾝｾﾝﾄ'!$C$88"}</definedName>
    <definedName name="自動" localSheetId="0" hidden="1">{"'電灯ｺﾝｾﾝﾄ'!$C$88"}</definedName>
    <definedName name="自動" hidden="1">{"'電灯ｺﾝｾﾝﾄ'!$C$88"}</definedName>
    <definedName name="自動1" hidden="1">{"'電灯ｺﾝｾﾝﾄ'!$C$88"}</definedName>
    <definedName name="自動かめれ" hidden="1">{"'電灯ｺﾝｾﾝﾄ'!$C$88"}</definedName>
    <definedName name="受変電設備" hidden="1">{"'電灯ｺﾝｾﾝﾄ'!$C$88"}</definedName>
    <definedName name="州消え2" hidden="1">{"'電灯ｺﾝｾﾝﾄ'!$C$88"}</definedName>
    <definedName name="集計２" hidden="1">{"'電灯ｺﾝｾﾝﾄ'!$C$88"}</definedName>
    <definedName name="集計３" hidden="1">{"'電灯ｺﾝｾﾝﾄ'!$C$88"}</definedName>
    <definedName name="集計４" hidden="1">{"'電灯ｺﾝｾﾝﾄ'!$C$88"}</definedName>
    <definedName name="集計4」" hidden="1">{"'電灯ｺﾝｾﾝﾄ'!$C$88"}</definedName>
    <definedName name="集計5" hidden="1">{"'電灯ｺﾝｾﾝﾄ'!$C$88"}</definedName>
    <definedName name="集計6" hidden="1">{"'電灯ｺﾝｾﾝﾄ'!$C$88"}</definedName>
    <definedName name="集計7" hidden="1">{"'電灯ｺﾝｾﾝﾄ'!$C$88"}</definedName>
    <definedName name="新" hidden="1">{"'電灯ｺﾝｾﾝﾄ'!$C$88"}</definedName>
    <definedName name="電気解体" hidden="1">{"'電灯ｺﾝｾﾝﾄ'!$C$88"}</definedName>
    <definedName name="電気時計設備" localSheetId="2" hidden="1">{"'電灯ｺﾝｾﾝﾄ'!$C$88"}</definedName>
    <definedName name="電気時計設備" localSheetId="3" hidden="1">{"'電灯ｺﾝｾﾝﾄ'!$C$88"}</definedName>
    <definedName name="電気時計設備" localSheetId="1" hidden="1">{"'電灯ｺﾝｾﾝﾄ'!$C$88"}</definedName>
    <definedName name="電気時計設備" localSheetId="0" hidden="1">{"'電灯ｺﾝｾﾝﾄ'!$C$88"}</definedName>
    <definedName name="電気時計設備" hidden="1">{"'電灯ｺﾝｾﾝﾄ'!$C$88"}</definedName>
    <definedName name="電灯ｺﾝｾﾝﾄ設備" localSheetId="2" hidden="1">{"'電灯ｺﾝｾﾝﾄ'!$C$88"}</definedName>
    <definedName name="電灯ｺﾝｾﾝﾄ設備" localSheetId="3" hidden="1">{"'電灯ｺﾝｾﾝﾄ'!$C$88"}</definedName>
    <definedName name="電灯ｺﾝｾﾝﾄ設備" localSheetId="1" hidden="1">{"'電灯ｺﾝｾﾝﾄ'!$C$88"}</definedName>
    <definedName name="電灯ｺﾝｾﾝﾄ設備" localSheetId="0" hidden="1">{"'電灯ｺﾝｾﾝﾄ'!$C$88"}</definedName>
    <definedName name="電灯ｺﾝｾﾝﾄ設備" hidden="1">{"'電灯ｺﾝｾﾝﾄ'!$C$88"}</definedName>
    <definedName name="電話設備" hidden="1">{"'電灯ｺﾝｾﾝﾄ'!$C$88"}</definedName>
    <definedName name="動力分岐設備" hidden="1">{"'電灯ｺﾝｾﾝﾄ'!$C$88"}</definedName>
    <definedName name="内S" hidden="1">{"'電灯ｺﾝｾﾝﾄ'!$C$88"}</definedName>
    <definedName name="配管集計" hidden="1">{"'電灯ｺﾝｾﾝﾄ'!$C$88"}</definedName>
    <definedName name="八代" hidden="1">{"'電灯ｺﾝｾﾝﾄ'!$C$88"}</definedName>
    <definedName name="発電気設備" hidden="1">{"'電灯ｺﾝｾﾝﾄ'!$C$88"}</definedName>
    <definedName name="普通" hidden="1">{"'電灯ｺﾝｾﾝﾄ'!$C$88"}</definedName>
    <definedName name="普通」" hidden="1">{"'電灯ｺﾝｾﾝﾄ'!$C$88"}</definedName>
    <definedName name="普通教室" hidden="1">{"'電灯ｺﾝｾﾝﾄ'!$C$88"}</definedName>
    <definedName name="舞台" hidden="1">{"'電灯ｺﾝｾﾝﾄ'!$C$88"}</definedName>
    <definedName name="舞台照明" hidden="1">{"'電灯ｺﾝｾﾝﾄ'!$C$88"}</definedName>
    <definedName name="風雨" hidden="1">{"'電灯ｺﾝｾﾝﾄ'!$C$88"}</definedName>
    <definedName name="複合" localSheetId="2" hidden="1">{"'電灯ｺﾝｾﾝﾄ'!$C$88"}</definedName>
    <definedName name="複合" localSheetId="3" hidden="1">{"'電灯ｺﾝｾﾝﾄ'!$C$88"}</definedName>
    <definedName name="複合" localSheetId="1" hidden="1">{"'電灯ｺﾝｾﾝﾄ'!$C$88"}</definedName>
    <definedName name="複合" localSheetId="0" hidden="1">{"'電灯ｺﾝｾﾝﾄ'!$C$88"}</definedName>
    <definedName name="複合" hidden="1">{"'電灯ｺﾝｾﾝﾄ'!$C$88"}</definedName>
    <definedName name="複合単価表9ﾃﾚﾋﾞ" localSheetId="2" hidden="1">{"'電灯ｺﾝｾﾝﾄ'!$C$88"}</definedName>
    <definedName name="複合単価表9ﾃﾚﾋﾞ" localSheetId="3" hidden="1">{"'電灯ｺﾝｾﾝﾄ'!$C$88"}</definedName>
    <definedName name="複合単価表9ﾃﾚﾋﾞ" localSheetId="1" hidden="1">{"'電灯ｺﾝｾﾝﾄ'!$C$88"}</definedName>
    <definedName name="複合単価表9ﾃﾚﾋﾞ" localSheetId="0" hidden="1">{"'電灯ｺﾝｾﾝﾄ'!$C$88"}</definedName>
    <definedName name="複合単価表9ﾃﾚﾋﾞ" hidden="1">{"'電灯ｺﾝｾﾝﾄ'!$C$88"}</definedName>
    <definedName name="放送" hidden="1">{"'電灯ｺﾝｾﾝﾄ'!$C$88"}</definedName>
    <definedName name="放送２" hidden="1">{"'電灯ｺﾝｾﾝﾄ'!$C$88"}</definedName>
    <definedName name="放送3" hidden="1">{"'電灯ｺﾝｾﾝﾄ'!$C$88"}</definedName>
    <definedName name="放送機器" hidden="1">{"'電灯ｺﾝｾﾝﾄ'!$C$88"}</definedName>
    <definedName name="棒はmm" hidden="1">{"'電灯ｺﾝｾﾝﾄ'!$C$88"}</definedName>
    <definedName name="防犯" hidden="1">{"'電灯ｺﾝｾﾝﾄ'!$C$88"}</definedName>
    <definedName name="防犯4" hidden="1">{"'電灯ｺﾝｾﾝﾄ'!$C$88"}</definedName>
    <definedName name="防犯ITV" hidden="1">{"'電灯ｺﾝｾﾝﾄ'!$C$88"}</definedName>
    <definedName name="防犯ITV設備" hidden="1">{"'電灯ｺﾝｾﾝﾄ'!$C$88"}</definedName>
    <definedName name="誘導" localSheetId="2" hidden="1">{"'電灯ｺﾝｾﾝﾄ'!$C$88"}</definedName>
    <definedName name="誘導" localSheetId="3" hidden="1">{"'電灯ｺﾝｾﾝﾄ'!$C$88"}</definedName>
    <definedName name="誘導" localSheetId="1" hidden="1">{"'電灯ｺﾝｾﾝﾄ'!$C$88"}</definedName>
    <definedName name="誘導" localSheetId="0" hidden="1">{"'電灯ｺﾝｾﾝﾄ'!$C$88"}</definedName>
    <definedName name="誘導" hidden="1">{"'電灯ｺﾝｾﾝﾄ'!$C$88"}</definedName>
    <definedName name="誘導放送設備" localSheetId="2" hidden="1">{"'電灯ｺﾝｾﾝﾄ'!$C$88"}</definedName>
    <definedName name="誘導放送設備" localSheetId="3" hidden="1">{"'電灯ｺﾝｾﾝﾄ'!$C$88"}</definedName>
    <definedName name="誘導放送設備" localSheetId="1" hidden="1">{"'電灯ｺﾝｾﾝﾄ'!$C$88"}</definedName>
    <definedName name="誘導放送設備" localSheetId="0" hidden="1">{"'電灯ｺﾝｾﾝﾄ'!$C$88"}</definedName>
    <definedName name="誘導放送設備" hidden="1">{"'電灯ｺﾝｾﾝﾄ'!$C$88"}</definedName>
    <definedName name="用材林" hidden="1">{"'電灯ｺﾝｾﾝﾄ'!$C$88"}</definedName>
  </definedNames>
  <calcPr calcId="191029" fullPrecision="0"/>
</workbook>
</file>

<file path=xl/calcChain.xml><?xml version="1.0" encoding="utf-8"?>
<calcChain xmlns="http://schemas.openxmlformats.org/spreadsheetml/2006/main">
  <c r="B345" i="111" l="1"/>
  <c r="C345" i="111"/>
  <c r="G377" i="111"/>
  <c r="G375" i="111"/>
  <c r="G353" i="111"/>
  <c r="B311" i="111"/>
  <c r="C311" i="111"/>
  <c r="G343" i="111"/>
  <c r="G339" i="111"/>
  <c r="G333" i="111"/>
  <c r="G319" i="111"/>
  <c r="G311" i="111"/>
  <c r="B277" i="111"/>
  <c r="C277" i="111"/>
  <c r="G309" i="111"/>
  <c r="G301" i="111"/>
  <c r="G299" i="111"/>
  <c r="G293" i="111"/>
  <c r="G277" i="111"/>
  <c r="B243" i="111"/>
  <c r="C243" i="111"/>
  <c r="G275" i="111"/>
  <c r="G271" i="111"/>
  <c r="G265" i="111"/>
  <c r="G243" i="111"/>
  <c r="B209" i="111"/>
  <c r="C209" i="111"/>
  <c r="G241" i="111"/>
  <c r="G231" i="111"/>
  <c r="G229" i="111"/>
  <c r="G217" i="111"/>
  <c r="G209" i="111"/>
  <c r="B175" i="111"/>
  <c r="C175" i="111"/>
  <c r="G207" i="111"/>
  <c r="G201" i="111"/>
  <c r="G199" i="111"/>
  <c r="G197" i="111"/>
  <c r="G183" i="111"/>
  <c r="B141" i="111"/>
  <c r="C141" i="111"/>
  <c r="G173" i="111"/>
  <c r="G171" i="111"/>
  <c r="G167" i="111"/>
  <c r="G165" i="111"/>
  <c r="G161" i="111"/>
  <c r="G159" i="111"/>
  <c r="G141" i="111"/>
  <c r="C107" i="111"/>
  <c r="B107" i="111"/>
  <c r="G139" i="111"/>
  <c r="G107" i="111"/>
  <c r="G105" i="111"/>
  <c r="B39" i="111"/>
  <c r="B73" i="111"/>
  <c r="C73" i="111"/>
  <c r="G71" i="111"/>
  <c r="H621" i="111"/>
  <c r="G619" i="111"/>
  <c r="G617" i="111"/>
  <c r="H615" i="111"/>
  <c r="H613" i="111"/>
  <c r="H611" i="111"/>
  <c r="G609" i="111"/>
  <c r="H607" i="111"/>
  <c r="H605" i="111"/>
  <c r="H603" i="111"/>
  <c r="H601" i="111"/>
  <c r="H599" i="111"/>
  <c r="G597" i="111"/>
  <c r="H595" i="111"/>
  <c r="H593" i="111"/>
  <c r="H591" i="111"/>
  <c r="H589" i="111"/>
  <c r="G587" i="111"/>
  <c r="G585" i="111"/>
  <c r="H583" i="111"/>
  <c r="G581" i="111"/>
  <c r="H579" i="111"/>
  <c r="G577" i="111"/>
  <c r="G575" i="111"/>
  <c r="H573" i="111"/>
  <c r="G571" i="111"/>
  <c r="G569" i="111"/>
  <c r="H567" i="111"/>
  <c r="H565" i="111"/>
  <c r="H563" i="111"/>
  <c r="G561" i="111"/>
  <c r="H559" i="111"/>
  <c r="G557" i="111"/>
  <c r="H555" i="111"/>
  <c r="H553" i="111"/>
  <c r="G551" i="111"/>
  <c r="G549" i="111"/>
  <c r="G547" i="111"/>
  <c r="G545" i="111"/>
  <c r="G543" i="111"/>
  <c r="G541" i="111"/>
  <c r="G539" i="111"/>
  <c r="G537" i="111"/>
  <c r="G533" i="111"/>
  <c r="G531" i="111"/>
  <c r="G529" i="111"/>
  <c r="H527" i="111"/>
  <c r="H525" i="111"/>
  <c r="H523" i="111"/>
  <c r="H521" i="111"/>
  <c r="H519" i="111"/>
  <c r="H517" i="111"/>
  <c r="H515" i="111"/>
  <c r="H513" i="111"/>
  <c r="G511" i="111"/>
  <c r="G509" i="111"/>
  <c r="H507" i="111"/>
  <c r="G505" i="111"/>
  <c r="G503" i="111"/>
  <c r="G501" i="111"/>
  <c r="G499" i="111"/>
  <c r="G497" i="111"/>
  <c r="G495" i="111"/>
  <c r="H493" i="111"/>
  <c r="H487" i="111"/>
  <c r="G485" i="111"/>
  <c r="H483" i="111"/>
  <c r="H481" i="111"/>
  <c r="G479" i="111"/>
  <c r="G477" i="111"/>
  <c r="H475" i="111"/>
  <c r="H473" i="111"/>
  <c r="G471" i="111"/>
  <c r="H465" i="111"/>
  <c r="G465" i="111"/>
  <c r="H463" i="111"/>
  <c r="H461" i="111"/>
  <c r="H459" i="111"/>
  <c r="G457" i="111"/>
  <c r="H455" i="111"/>
  <c r="H453" i="111"/>
  <c r="G451" i="111"/>
  <c r="G449" i="111"/>
  <c r="H447" i="111"/>
  <c r="H445" i="111"/>
  <c r="H443" i="111"/>
  <c r="H441" i="111"/>
  <c r="H439" i="111"/>
  <c r="H437" i="111"/>
  <c r="H435" i="111"/>
  <c r="H433" i="111"/>
  <c r="G431" i="111"/>
  <c r="G429" i="111"/>
  <c r="H427" i="111"/>
  <c r="G423" i="111"/>
  <c r="H421" i="111"/>
  <c r="H419" i="111"/>
  <c r="G417" i="111"/>
  <c r="G415" i="111"/>
  <c r="H413" i="111"/>
  <c r="G411" i="111"/>
  <c r="H411" i="111"/>
  <c r="G409" i="111"/>
  <c r="H407" i="111"/>
  <c r="H405" i="111"/>
  <c r="H403" i="111"/>
  <c r="G401" i="111"/>
  <c r="H399" i="111"/>
  <c r="G397" i="111"/>
  <c r="H397" i="111"/>
  <c r="H395" i="111"/>
  <c r="H393" i="111"/>
  <c r="G391" i="111"/>
  <c r="H389" i="111"/>
  <c r="H387" i="111"/>
  <c r="H385" i="111"/>
  <c r="H383" i="111"/>
  <c r="H381" i="111"/>
  <c r="G379" i="111"/>
  <c r="H379" i="111"/>
  <c r="G103" i="111"/>
  <c r="G97" i="111"/>
  <c r="G95" i="111"/>
  <c r="G93" i="111"/>
  <c r="G91" i="111"/>
  <c r="G63" i="111"/>
  <c r="C39" i="111"/>
  <c r="G37" i="111"/>
  <c r="G35" i="111"/>
  <c r="G33" i="111"/>
  <c r="H7" i="111"/>
  <c r="H5" i="111"/>
  <c r="C5" i="111"/>
  <c r="G455" i="111" l="1"/>
  <c r="H495" i="111"/>
  <c r="H539" i="111"/>
  <c r="H619" i="111"/>
  <c r="H471" i="111"/>
  <c r="H499" i="111"/>
  <c r="G113" i="111"/>
  <c r="G349" i="111"/>
  <c r="G315" i="111"/>
  <c r="G281" i="111"/>
  <c r="G251" i="111"/>
  <c r="G249" i="111"/>
  <c r="G247" i="111"/>
  <c r="G215" i="111"/>
  <c r="G213" i="111"/>
  <c r="G181" i="111"/>
  <c r="G179" i="111"/>
  <c r="G145" i="111"/>
  <c r="G111" i="111"/>
  <c r="H581" i="111"/>
  <c r="H585" i="111"/>
  <c r="G363" i="111"/>
  <c r="G383" i="111"/>
  <c r="H557" i="111"/>
  <c r="H587" i="111"/>
  <c r="G559" i="111"/>
  <c r="G367" i="111"/>
  <c r="G387" i="111"/>
  <c r="H529" i="111"/>
  <c r="H561" i="111"/>
  <c r="H409" i="111"/>
  <c r="G441" i="111"/>
  <c r="H533" i="111"/>
  <c r="H415" i="111"/>
  <c r="H509" i="111"/>
  <c r="H571" i="111"/>
  <c r="G453" i="111"/>
  <c r="G481" i="111"/>
  <c r="H511" i="111"/>
  <c r="G605" i="111"/>
  <c r="G137" i="111"/>
  <c r="G163" i="111"/>
  <c r="H577" i="111"/>
  <c r="H423" i="111"/>
  <c r="G49" i="111"/>
  <c r="H551" i="111"/>
  <c r="G419" i="111"/>
  <c r="G123" i="111"/>
  <c r="H543" i="111"/>
  <c r="G29" i="111"/>
  <c r="H485" i="111"/>
  <c r="H575" i="111"/>
  <c r="G433" i="111"/>
  <c r="G461" i="111"/>
  <c r="G519" i="111"/>
  <c r="H549" i="111"/>
  <c r="G493" i="111"/>
  <c r="G517" i="111"/>
  <c r="H541" i="111"/>
  <c r="G169" i="111"/>
  <c r="H391" i="111"/>
  <c r="G565" i="111"/>
  <c r="H451" i="111"/>
  <c r="G473" i="111"/>
  <c r="H597" i="111"/>
  <c r="G599" i="111"/>
  <c r="H477" i="111"/>
  <c r="H401" i="111"/>
  <c r="H503" i="111"/>
  <c r="G175" i="111"/>
  <c r="G335" i="111"/>
  <c r="H429" i="111"/>
  <c r="H431" i="111"/>
  <c r="G507" i="111"/>
  <c r="G131" i="111"/>
  <c r="G205" i="111"/>
  <c r="H531" i="111"/>
  <c r="G157" i="111"/>
  <c r="G133" i="111"/>
  <c r="G285" i="111"/>
  <c r="G337" i="111"/>
  <c r="G225" i="111"/>
  <c r="G89" i="111"/>
  <c r="G535" i="111"/>
  <c r="H535" i="111"/>
  <c r="H491" i="111"/>
  <c r="G491" i="111"/>
  <c r="G235" i="111"/>
  <c r="G467" i="111"/>
  <c r="H467" i="111"/>
  <c r="G239" i="111"/>
  <c r="H425" i="111"/>
  <c r="G425" i="111"/>
  <c r="G489" i="111"/>
  <c r="H489" i="111"/>
  <c r="G135" i="111"/>
  <c r="G369" i="111"/>
  <c r="G307" i="111"/>
  <c r="H469" i="111"/>
  <c r="G469" i="111"/>
  <c r="G269" i="111"/>
  <c r="G371" i="111"/>
  <c r="G263" i="111"/>
  <c r="G115" i="111"/>
  <c r="G191" i="111"/>
  <c r="H501" i="111"/>
  <c r="H609" i="111"/>
  <c r="G525" i="111"/>
  <c r="H545" i="111"/>
  <c r="G589" i="111"/>
  <c r="G613" i="111"/>
  <c r="G129" i="111"/>
  <c r="G193" i="111"/>
  <c r="G345" i="111"/>
  <c r="G445" i="111"/>
  <c r="H505" i="111"/>
  <c r="G331" i="111"/>
  <c r="G459" i="111"/>
  <c r="G573" i="111"/>
  <c r="G127" i="111"/>
  <c r="G267" i="111"/>
  <c r="G303" i="111"/>
  <c r="G341" i="111"/>
  <c r="G361" i="111"/>
  <c r="G39" i="111"/>
  <c r="G399" i="111"/>
  <c r="H417" i="111"/>
  <c r="G513" i="111"/>
  <c r="G227" i="111"/>
  <c r="G329" i="111"/>
  <c r="G373" i="111"/>
  <c r="H479" i="111"/>
  <c r="H497" i="111"/>
  <c r="G553" i="111"/>
  <c r="G615" i="111"/>
  <c r="G405" i="111"/>
  <c r="G601" i="111"/>
  <c r="G621" i="111"/>
  <c r="G259" i="111"/>
  <c r="G273" i="111"/>
  <c r="G295" i="111"/>
  <c r="G365" i="111"/>
  <c r="G385" i="111"/>
  <c r="G421" i="111"/>
  <c r="G439" i="111"/>
  <c r="G591" i="111"/>
  <c r="G233" i="111"/>
  <c r="G327" i="111"/>
  <c r="H457" i="111"/>
  <c r="G99" i="111"/>
  <c r="G463" i="111"/>
  <c r="G393" i="111"/>
  <c r="H449" i="111"/>
  <c r="H547" i="111"/>
  <c r="G583" i="111"/>
  <c r="G389" i="111"/>
  <c r="G437" i="111"/>
  <c r="G579" i="111"/>
  <c r="G611" i="111"/>
  <c r="G73" i="111"/>
  <c r="G261" i="111"/>
  <c r="G305" i="111"/>
  <c r="G593" i="111"/>
  <c r="H537" i="111"/>
  <c r="H569" i="111"/>
  <c r="G81" i="111"/>
  <c r="G297" i="111"/>
  <c r="G7" i="111"/>
  <c r="G381" i="111"/>
  <c r="G413" i="111"/>
  <c r="G427" i="111"/>
  <c r="G521" i="111"/>
  <c r="H617" i="111"/>
  <c r="G125" i="111"/>
  <c r="G237" i="111"/>
  <c r="G203" i="111"/>
  <c r="G195" i="111"/>
  <c r="G149" i="111"/>
  <c r="G403" i="111"/>
  <c r="G443" i="111"/>
  <c r="G483" i="111"/>
  <c r="G523" i="111"/>
  <c r="G563" i="111"/>
  <c r="G603" i="111"/>
  <c r="G5" i="111"/>
  <c r="G407" i="111"/>
  <c r="G447" i="111"/>
  <c r="G487" i="111"/>
  <c r="G527" i="111"/>
  <c r="G567" i="111"/>
  <c r="G607" i="111"/>
  <c r="G31" i="111"/>
  <c r="G101" i="111"/>
  <c r="G395" i="111"/>
  <c r="G435" i="111"/>
  <c r="G475" i="111"/>
  <c r="G515" i="111"/>
  <c r="G555" i="111"/>
  <c r="G595" i="111"/>
  <c r="G147" i="111" l="1"/>
  <c r="G27" i="111" l="1"/>
  <c r="G77" i="111"/>
  <c r="G25" i="111"/>
  <c r="G17" i="111"/>
  <c r="G79" i="111"/>
  <c r="G23" i="111" l="1"/>
  <c r="G21" i="111"/>
  <c r="G19" i="111"/>
  <c r="G13" i="111"/>
  <c r="G15" i="111"/>
  <c r="G11" i="111" l="1"/>
  <c r="B6" i="85" l="1"/>
  <c r="H1133" i="106" l="1"/>
  <c r="H1131" i="106"/>
  <c r="H1129" i="106"/>
  <c r="H1127" i="106"/>
  <c r="H1125" i="106"/>
  <c r="H1123" i="106"/>
  <c r="H1121" i="106"/>
  <c r="H1119" i="106"/>
  <c r="H1117" i="106"/>
  <c r="H1115" i="106"/>
  <c r="H1113" i="106"/>
  <c r="H1111" i="106"/>
  <c r="H1109" i="106"/>
  <c r="H1107" i="106"/>
  <c r="G1105" i="106"/>
  <c r="H1103" i="106"/>
  <c r="H1101" i="106"/>
  <c r="H1099" i="106"/>
  <c r="G1097" i="106"/>
  <c r="H1095" i="106"/>
  <c r="G1093" i="106"/>
  <c r="H1091" i="106"/>
  <c r="H1089" i="106"/>
  <c r="H1087" i="106"/>
  <c r="G1085" i="106"/>
  <c r="H1083" i="106"/>
  <c r="H1081" i="106"/>
  <c r="H1079" i="106"/>
  <c r="G1077" i="106"/>
  <c r="H1075" i="106"/>
  <c r="H1073" i="106"/>
  <c r="H1071" i="106"/>
  <c r="G1069" i="106"/>
  <c r="H1067" i="106"/>
  <c r="H1065" i="106"/>
  <c r="H1063" i="106"/>
  <c r="G1061" i="106"/>
  <c r="H1059" i="106"/>
  <c r="G1057" i="106"/>
  <c r="H1055" i="106"/>
  <c r="G1053" i="106"/>
  <c r="H1051" i="106"/>
  <c r="G1049" i="106"/>
  <c r="H1047" i="106"/>
  <c r="G1045" i="106"/>
  <c r="H1043" i="106"/>
  <c r="G1041" i="106"/>
  <c r="G1039" i="106"/>
  <c r="H1037" i="106"/>
  <c r="H1035" i="106"/>
  <c r="G1033" i="106"/>
  <c r="H1031" i="106"/>
  <c r="H1029" i="106"/>
  <c r="H1027" i="106"/>
  <c r="G1025" i="106"/>
  <c r="G1023" i="106"/>
  <c r="H1021" i="106"/>
  <c r="H1019" i="106"/>
  <c r="G1017" i="106"/>
  <c r="H1015" i="106"/>
  <c r="H1013" i="106"/>
  <c r="H1011" i="106"/>
  <c r="G1009" i="106"/>
  <c r="H1007" i="106"/>
  <c r="H1005" i="106"/>
  <c r="H1003" i="106"/>
  <c r="G1001" i="106"/>
  <c r="H999" i="106"/>
  <c r="H997" i="106"/>
  <c r="H995" i="106"/>
  <c r="G993" i="106"/>
  <c r="H991" i="106"/>
  <c r="H989" i="106"/>
  <c r="H987" i="106"/>
  <c r="G985" i="106"/>
  <c r="H983" i="106"/>
  <c r="H981" i="106"/>
  <c r="H979" i="106"/>
  <c r="G977" i="106"/>
  <c r="H975" i="106"/>
  <c r="G973" i="106"/>
  <c r="H971" i="106"/>
  <c r="H969" i="106"/>
  <c r="H967" i="106"/>
  <c r="G965" i="106"/>
  <c r="H963" i="106"/>
  <c r="H961" i="106"/>
  <c r="H959" i="106"/>
  <c r="G957" i="106"/>
  <c r="H955" i="106"/>
  <c r="H953" i="106"/>
  <c r="H951" i="106"/>
  <c r="G949" i="106"/>
  <c r="H947" i="106"/>
  <c r="H945" i="106"/>
  <c r="H943" i="106"/>
  <c r="G941" i="106"/>
  <c r="H939" i="106"/>
  <c r="H937" i="106"/>
  <c r="H935" i="106"/>
  <c r="H933" i="106"/>
  <c r="H931" i="106"/>
  <c r="H929" i="106"/>
  <c r="H927" i="106"/>
  <c r="H925" i="106"/>
  <c r="H923" i="106"/>
  <c r="H921" i="106"/>
  <c r="H919" i="106"/>
  <c r="H917" i="106"/>
  <c r="H915" i="106"/>
  <c r="H913" i="106"/>
  <c r="H911" i="106"/>
  <c r="H909" i="106"/>
  <c r="H907" i="106"/>
  <c r="H905" i="106"/>
  <c r="H903" i="106"/>
  <c r="H901" i="106"/>
  <c r="H899" i="106"/>
  <c r="H897" i="106"/>
  <c r="H895" i="106"/>
  <c r="H893" i="106"/>
  <c r="H891" i="106"/>
  <c r="G959" i="106" l="1"/>
  <c r="H1049" i="106"/>
  <c r="H1093" i="106"/>
  <c r="H1001" i="106"/>
  <c r="G1031" i="106"/>
  <c r="H1045" i="106"/>
  <c r="G1081" i="106"/>
  <c r="H1039" i="106"/>
  <c r="G913" i="106"/>
  <c r="G951" i="106"/>
  <c r="G971" i="106"/>
  <c r="H977" i="106"/>
  <c r="G1013" i="106"/>
  <c r="G921" i="106"/>
  <c r="G927" i="106"/>
  <c r="H985" i="106"/>
  <c r="G997" i="106"/>
  <c r="H1009" i="106"/>
  <c r="H1057" i="106"/>
  <c r="H1077" i="106"/>
  <c r="G943" i="106"/>
  <c r="G981" i="106"/>
  <c r="H993" i="106"/>
  <c r="H1023" i="106"/>
  <c r="H1053" i="106"/>
  <c r="G1073" i="106"/>
  <c r="G1113" i="106"/>
  <c r="G935" i="106"/>
  <c r="G967" i="106"/>
  <c r="G989" i="106"/>
  <c r="G1005" i="106"/>
  <c r="G1021" i="106"/>
  <c r="G1029" i="106"/>
  <c r="H1041" i="106"/>
  <c r="G1065" i="106"/>
  <c r="H1069" i="106"/>
  <c r="G1089" i="106"/>
  <c r="G1101" i="106"/>
  <c r="G1121" i="106"/>
  <c r="H1017" i="106"/>
  <c r="H1025" i="106"/>
  <c r="H1061" i="106"/>
  <c r="H1085" i="106"/>
  <c r="G1129" i="106"/>
  <c r="G975" i="106"/>
  <c r="G983" i="106"/>
  <c r="G991" i="106"/>
  <c r="G999" i="106"/>
  <c r="G1007" i="106"/>
  <c r="G1015" i="106"/>
  <c r="G1037" i="106"/>
  <c r="G1047" i="106"/>
  <c r="H1097" i="106"/>
  <c r="H1105" i="106"/>
  <c r="G1111" i="106"/>
  <c r="G1119" i="106"/>
  <c r="G1127" i="106"/>
  <c r="G897" i="106"/>
  <c r="G905" i="106"/>
  <c r="G919" i="106"/>
  <c r="G937" i="106"/>
  <c r="H941" i="106"/>
  <c r="G945" i="106"/>
  <c r="H949" i="106"/>
  <c r="G953" i="106"/>
  <c r="H957" i="106"/>
  <c r="G961" i="106"/>
  <c r="H965" i="106"/>
  <c r="G969" i="106"/>
  <c r="H1033" i="106"/>
  <c r="G1055" i="106"/>
  <c r="G1063" i="106"/>
  <c r="G1071" i="106"/>
  <c r="G1079" i="106"/>
  <c r="G1087" i="106"/>
  <c r="G1095" i="106"/>
  <c r="G1103" i="106"/>
  <c r="G895" i="106"/>
  <c r="G903" i="106"/>
  <c r="G911" i="106"/>
  <c r="G929" i="106"/>
  <c r="H973" i="106"/>
  <c r="G1109" i="106"/>
  <c r="G1117" i="106"/>
  <c r="G1125" i="106"/>
  <c r="G1133" i="106"/>
  <c r="G1099" i="106"/>
  <c r="G1107" i="106"/>
  <c r="G1115" i="106"/>
  <c r="G1123" i="106"/>
  <c r="G1131" i="106"/>
  <c r="G1059" i="106"/>
  <c r="G1067" i="106"/>
  <c r="G1075" i="106"/>
  <c r="G1083" i="106"/>
  <c r="G1091" i="106"/>
  <c r="G1019" i="106"/>
  <c r="G1027" i="106"/>
  <c r="G1035" i="106"/>
  <c r="G1043" i="106"/>
  <c r="G1051" i="106"/>
  <c r="G979" i="106"/>
  <c r="G987" i="106"/>
  <c r="G995" i="106"/>
  <c r="G1003" i="106"/>
  <c r="G1011" i="106"/>
  <c r="G939" i="106"/>
  <c r="G947" i="106"/>
  <c r="G955" i="106"/>
  <c r="G963" i="106"/>
  <c r="G901" i="106"/>
  <c r="G909" i="106"/>
  <c r="G917" i="106"/>
  <c r="G925" i="106"/>
  <c r="G933" i="106"/>
  <c r="G899" i="106"/>
  <c r="G907" i="106"/>
  <c r="G915" i="106"/>
  <c r="G923" i="106"/>
  <c r="G931" i="106"/>
  <c r="G893" i="106"/>
  <c r="G891" i="106"/>
  <c r="G45" i="111" l="1"/>
  <c r="G47" i="111" l="1"/>
  <c r="G43" i="111" l="1"/>
  <c r="G9" i="111" l="1"/>
</calcChain>
</file>

<file path=xl/sharedStrings.xml><?xml version="1.0" encoding="utf-8"?>
<sst xmlns="http://schemas.openxmlformats.org/spreadsheetml/2006/main" count="726" uniqueCount="145">
  <si>
    <t>単位</t>
    <phoneticPr fontId="15"/>
  </si>
  <si>
    <t>単 価</t>
    <phoneticPr fontId="15"/>
  </si>
  <si>
    <t>名　称</t>
    <rPh sb="0" eb="1">
      <t>メイ</t>
    </rPh>
    <rPh sb="2" eb="3">
      <t>ショウ</t>
    </rPh>
    <phoneticPr fontId="15"/>
  </si>
  <si>
    <t>数量</t>
    <phoneticPr fontId="15"/>
  </si>
  <si>
    <t>備   考</t>
    <phoneticPr fontId="15"/>
  </si>
  <si>
    <t>楠浦小学校校舎棟改築(電気設備)工事</t>
    <rPh sb="0" eb="1">
      <t>クス</t>
    </rPh>
    <rPh sb="1" eb="2">
      <t>ウラ</t>
    </rPh>
    <rPh sb="2" eb="5">
      <t>ショウガッコウ</t>
    </rPh>
    <rPh sb="5" eb="7">
      <t>コウシャ</t>
    </rPh>
    <rPh sb="7" eb="8">
      <t>トウ</t>
    </rPh>
    <rPh sb="8" eb="10">
      <t>カイチク</t>
    </rPh>
    <rPh sb="11" eb="13">
      <t>デンキ</t>
    </rPh>
    <rPh sb="13" eb="15">
      <t>セツビ</t>
    </rPh>
    <rPh sb="16" eb="18">
      <t>コウジ</t>
    </rPh>
    <phoneticPr fontId="15"/>
  </si>
  <si>
    <t>　　　　</t>
    <phoneticPr fontId="15"/>
  </si>
  <si>
    <t>株式会社　本田設計コンサルタント</t>
    <rPh sb="0" eb="4">
      <t>カブシキガイシャ</t>
    </rPh>
    <rPh sb="5" eb="7">
      <t>ホンダ</t>
    </rPh>
    <rPh sb="7" eb="9">
      <t>セッケイ</t>
    </rPh>
    <phoneticPr fontId="15"/>
  </si>
  <si>
    <t>設計者</t>
    <rPh sb="0" eb="3">
      <t>セッケイシャ</t>
    </rPh>
    <phoneticPr fontId="15"/>
  </si>
  <si>
    <t>金     額</t>
  </si>
  <si>
    <t>設  計  書</t>
    <phoneticPr fontId="15"/>
  </si>
  <si>
    <t>履行場所</t>
    <rPh sb="0" eb="2">
      <t>リコウ</t>
    </rPh>
    <rPh sb="2" eb="4">
      <t>バショ</t>
    </rPh>
    <phoneticPr fontId="15"/>
  </si>
  <si>
    <t>熊本市東区戸島一丁目１３番５８号</t>
    <rPh sb="0" eb="3">
      <t>クマモトシ</t>
    </rPh>
    <rPh sb="3" eb="5">
      <t>ヒガシク</t>
    </rPh>
    <rPh sb="5" eb="7">
      <t>トシマ</t>
    </rPh>
    <rPh sb="7" eb="8">
      <t>１</t>
    </rPh>
    <rPh sb="8" eb="10">
      <t>チョウメ</t>
    </rPh>
    <rPh sb="12" eb="13">
      <t>バン</t>
    </rPh>
    <rPh sb="15" eb="16">
      <t>ゴウ</t>
    </rPh>
    <phoneticPr fontId="15"/>
  </si>
  <si>
    <t>規 格　・　寸 法</t>
    <rPh sb="0" eb="1">
      <t>キ</t>
    </rPh>
    <rPh sb="2" eb="3">
      <t>カク</t>
    </rPh>
    <rPh sb="6" eb="7">
      <t>スン</t>
    </rPh>
    <rPh sb="8" eb="9">
      <t>ホウ</t>
    </rPh>
    <phoneticPr fontId="15"/>
  </si>
  <si>
    <t>掛率</t>
    <rPh sb="0" eb="2">
      <t>カケリツ</t>
    </rPh>
    <phoneticPr fontId="4"/>
  </si>
  <si>
    <t>採用単価</t>
    <rPh sb="0" eb="2">
      <t>サイヨウ</t>
    </rPh>
    <rPh sb="2" eb="4">
      <t>タンカ</t>
    </rPh>
    <phoneticPr fontId="4"/>
  </si>
  <si>
    <t>単価</t>
    <rPh sb="0" eb="2">
      <t>タンカ</t>
    </rPh>
    <phoneticPr fontId="4"/>
  </si>
  <si>
    <t>式</t>
    <rPh sb="0" eb="1">
      <t>シキ</t>
    </rPh>
    <phoneticPr fontId="4"/>
  </si>
  <si>
    <t>1)</t>
    <phoneticPr fontId="4"/>
  </si>
  <si>
    <t>小　　　計</t>
    <rPh sb="0" eb="1">
      <t>ショウ</t>
    </rPh>
    <rPh sb="4" eb="5">
      <t>ケイ</t>
    </rPh>
    <phoneticPr fontId="4"/>
  </si>
  <si>
    <t>合　　　計</t>
    <rPh sb="0" eb="1">
      <t>ゴウ</t>
    </rPh>
    <rPh sb="4" eb="5">
      <t>ケイ</t>
    </rPh>
    <phoneticPr fontId="4"/>
  </si>
  <si>
    <t>Ⅰ</t>
    <phoneticPr fontId="4"/>
  </si>
  <si>
    <t>直接工事</t>
    <rPh sb="0" eb="2">
      <t>チョクセツ</t>
    </rPh>
    <rPh sb="2" eb="4">
      <t>コウジ</t>
    </rPh>
    <phoneticPr fontId="4"/>
  </si>
  <si>
    <t>計</t>
    <rPh sb="0" eb="1">
      <t>ケイ</t>
    </rPh>
    <phoneticPr fontId="4"/>
  </si>
  <si>
    <t>Ⅱ</t>
    <phoneticPr fontId="4"/>
  </si>
  <si>
    <t>共通費</t>
    <rPh sb="0" eb="2">
      <t>キョウツウ</t>
    </rPh>
    <rPh sb="2" eb="3">
      <t>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</si>
  <si>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</si>
  <si>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</si>
  <si>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</si>
  <si>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工事費</t>
    <rPh sb="0" eb="3">
      <t>コウジヒ</t>
    </rPh>
    <phoneticPr fontId="4"/>
  </si>
  <si>
    <t>合計</t>
    <rPh sb="0" eb="2">
      <t>ゴウケイ</t>
    </rPh>
    <phoneticPr fontId="4"/>
  </si>
  <si>
    <t>Ⅲ</t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</si>
  <si>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</si>
  <si>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％</t>
    <phoneticPr fontId="4"/>
  </si>
  <si>
    <t>総合計</t>
    <rPh sb="0" eb="1">
      <t>ソウ</t>
    </rPh>
    <rPh sb="1" eb="3">
      <t>ゴウケイ</t>
    </rPh>
    <phoneticPr fontId="4"/>
  </si>
  <si>
    <t>熊本市東区月出三丁目1番100号</t>
    <phoneticPr fontId="15"/>
  </si>
  <si>
    <t>個</t>
    <rPh sb="0" eb="1">
      <t>コ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</si>
  <si>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</si>
  <si>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熊本県立大学講義室等電源設備整備工事</t>
    <rPh sb="0" eb="4">
      <t>クマモトケンリツ</t>
    </rPh>
    <rPh sb="4" eb="6">
      <t>ダイガク</t>
    </rPh>
    <rPh sb="6" eb="9">
      <t>コウギシツ</t>
    </rPh>
    <rPh sb="9" eb="10">
      <t>トウ</t>
    </rPh>
    <rPh sb="10" eb="12">
      <t>デンゲン</t>
    </rPh>
    <rPh sb="12" eb="14">
      <t>セツビ</t>
    </rPh>
    <rPh sb="14" eb="16">
      <t>セイビ</t>
    </rPh>
    <rPh sb="16" eb="18">
      <t>コウジ</t>
    </rPh>
    <phoneticPr fontId="4"/>
  </si>
  <si>
    <t>電気設備工事</t>
    <phoneticPr fontId="4"/>
  </si>
  <si>
    <t>大ホール</t>
    <rPh sb="0" eb="1">
      <t>ダイ</t>
    </rPh>
    <phoneticPr fontId="4"/>
  </si>
  <si>
    <t>中講義室1</t>
    <rPh sb="0" eb="1">
      <t>チュウ</t>
    </rPh>
    <rPh sb="1" eb="4">
      <t>コウギシツ</t>
    </rPh>
    <phoneticPr fontId="4"/>
  </si>
  <si>
    <t>中講義室2</t>
    <rPh sb="0" eb="1">
      <t>チュウ</t>
    </rPh>
    <rPh sb="1" eb="4">
      <t>コウギシツ</t>
    </rPh>
    <phoneticPr fontId="4"/>
  </si>
  <si>
    <t>中講義室3</t>
    <rPh sb="0" eb="1">
      <t>チュウ</t>
    </rPh>
    <rPh sb="1" eb="4">
      <t>コウギシツ</t>
    </rPh>
    <phoneticPr fontId="4"/>
  </si>
  <si>
    <t>中講義室4</t>
    <rPh sb="0" eb="1">
      <t>チュウ</t>
    </rPh>
    <rPh sb="1" eb="4">
      <t>コウギシツ</t>
    </rPh>
    <phoneticPr fontId="4"/>
  </si>
  <si>
    <t>中ホール</t>
    <phoneticPr fontId="4"/>
  </si>
  <si>
    <t>小ホール</t>
    <rPh sb="0" eb="1">
      <t>ショウ</t>
    </rPh>
    <phoneticPr fontId="4"/>
  </si>
  <si>
    <t>グローカル棟</t>
    <rPh sb="5" eb="6">
      <t>トウ</t>
    </rPh>
    <phoneticPr fontId="4"/>
  </si>
  <si>
    <t>図書館棟</t>
    <rPh sb="0" eb="3">
      <t>トショカン</t>
    </rPh>
    <rPh sb="3" eb="4">
      <t>トウ</t>
    </rPh>
    <phoneticPr fontId="4"/>
  </si>
  <si>
    <t>講義棟1号館</t>
    <rPh sb="0" eb="3">
      <t>コウギトウ</t>
    </rPh>
    <rPh sb="4" eb="6">
      <t>ゴウカン</t>
    </rPh>
    <phoneticPr fontId="4"/>
  </si>
  <si>
    <t>高圧受変電設備</t>
    <phoneticPr fontId="4"/>
  </si>
  <si>
    <t>ｺﾝｾﾝﾄ設備</t>
    <phoneticPr fontId="4"/>
  </si>
  <si>
    <t>幹線設備</t>
    <phoneticPr fontId="4"/>
  </si>
  <si>
    <t>大ホール</t>
    <phoneticPr fontId="4"/>
  </si>
  <si>
    <t>高圧受変電設備</t>
    <rPh sb="0" eb="2">
      <t>コウアツ</t>
    </rPh>
    <rPh sb="2" eb="5">
      <t>ジュヘンデン</t>
    </rPh>
    <rPh sb="5" eb="7">
      <t>セツビ</t>
    </rPh>
    <phoneticPr fontId="4"/>
  </si>
  <si>
    <t>ｷｭｰﾋﾞｸﾙ改造</t>
    <rPh sb="7" eb="9">
      <t>カイゾウ</t>
    </rPh>
    <phoneticPr fontId="4"/>
  </si>
  <si>
    <t>幹線設備</t>
    <rPh sb="0" eb="2">
      <t>カンセン</t>
    </rPh>
    <rPh sb="2" eb="4">
      <t>セツビ</t>
    </rPh>
    <phoneticPr fontId="4"/>
  </si>
  <si>
    <t>EM-IE8ﾟ</t>
    <phoneticPr fontId="4"/>
  </si>
  <si>
    <t>電線・ｹｰﾌﾞﾙ</t>
    <rPh sb="0" eb="2">
      <t>デンセン</t>
    </rPh>
    <phoneticPr fontId="4"/>
  </si>
  <si>
    <t>EM-CET100ﾟ（管内）</t>
    <rPh sb="11" eb="13">
      <t>カンナイ</t>
    </rPh>
    <phoneticPr fontId="4"/>
  </si>
  <si>
    <t>EM-CET100ﾟ（ｺﾛｶﾞｼ）</t>
    <phoneticPr fontId="4"/>
  </si>
  <si>
    <t>EM-CET100ﾟ（ﾗｯｸ）</t>
    <phoneticPr fontId="4"/>
  </si>
  <si>
    <t>ｍ</t>
    <phoneticPr fontId="4"/>
  </si>
  <si>
    <t>電線管</t>
    <rPh sb="0" eb="3">
      <t>デンセンカン</t>
    </rPh>
    <phoneticPr fontId="4"/>
  </si>
  <si>
    <t>E63　露出塗装</t>
    <rPh sb="4" eb="6">
      <t>ロシュツ</t>
    </rPh>
    <rPh sb="6" eb="8">
      <t>トソウ</t>
    </rPh>
    <phoneticPr fontId="4"/>
  </si>
  <si>
    <t>ﾌﾟﾙﾎﾞｯｸｽ</t>
    <phoneticPr fontId="4"/>
  </si>
  <si>
    <t>400×400×300　屋内指定色焼付塗装</t>
    <rPh sb="12" eb="14">
      <t>オクナイ</t>
    </rPh>
    <rPh sb="14" eb="17">
      <t>シテイショク</t>
    </rPh>
    <rPh sb="17" eb="19">
      <t>ヤキツケ</t>
    </rPh>
    <rPh sb="19" eb="21">
      <t>トソウ</t>
    </rPh>
    <phoneticPr fontId="4"/>
  </si>
  <si>
    <t>電灯分電盤</t>
    <rPh sb="0" eb="2">
      <t>デントウ</t>
    </rPh>
    <rPh sb="2" eb="5">
      <t>ブンデンバン</t>
    </rPh>
    <phoneticPr fontId="4"/>
  </si>
  <si>
    <t>大L-1</t>
    <rPh sb="0" eb="1">
      <t>ダイ</t>
    </rPh>
    <phoneticPr fontId="4"/>
  </si>
  <si>
    <t>面</t>
    <rPh sb="0" eb="1">
      <t>メン</t>
    </rPh>
    <phoneticPr fontId="4"/>
  </si>
  <si>
    <t>壁貫通処理</t>
    <rPh sb="0" eb="1">
      <t>カベ</t>
    </rPh>
    <rPh sb="1" eb="3">
      <t>カンツウ</t>
    </rPh>
    <rPh sb="3" eb="5">
      <t>ショリ</t>
    </rPh>
    <phoneticPr fontId="4"/>
  </si>
  <si>
    <t>φ100</t>
    <phoneticPr fontId="4"/>
  </si>
  <si>
    <t>か所</t>
    <rPh sb="1" eb="2">
      <t>ショ</t>
    </rPh>
    <phoneticPr fontId="4"/>
  </si>
  <si>
    <t>天井点検口</t>
    <rPh sb="0" eb="2">
      <t>テンジョウ</t>
    </rPh>
    <rPh sb="2" eb="5">
      <t>テンケンコウ</t>
    </rPh>
    <phoneticPr fontId="4"/>
  </si>
  <si>
    <t>□450　開口補強共</t>
    <rPh sb="5" eb="7">
      <t>カイコウ</t>
    </rPh>
    <rPh sb="7" eb="9">
      <t>ホキョウ</t>
    </rPh>
    <rPh sb="9" eb="10">
      <t>トモ</t>
    </rPh>
    <phoneticPr fontId="4"/>
  </si>
  <si>
    <t>ｺﾝｾﾝﾄ設備</t>
    <rPh sb="5" eb="7">
      <t>セツビ</t>
    </rPh>
    <phoneticPr fontId="4"/>
  </si>
  <si>
    <t>EM-IE5.5ﾟ</t>
    <phoneticPr fontId="4"/>
  </si>
  <si>
    <t>EM-IE2.0（ｺﾛｶﾞｼ）</t>
    <phoneticPr fontId="4"/>
  </si>
  <si>
    <t>EM-IE5.5ﾟ（ｺﾛｶﾞｼ）</t>
    <phoneticPr fontId="4"/>
  </si>
  <si>
    <t>EM-EEF2.6-2C（ｺﾛｶﾞｼ）</t>
    <phoneticPr fontId="4"/>
  </si>
  <si>
    <t>一種金属線ぴ</t>
    <phoneticPr fontId="4"/>
  </si>
  <si>
    <t>A型</t>
    <rPh sb="1" eb="2">
      <t>ガタ</t>
    </rPh>
    <phoneticPr fontId="4"/>
  </si>
  <si>
    <t>C型</t>
    <rPh sb="1" eb="2">
      <t>ガタ</t>
    </rPh>
    <phoneticPr fontId="4"/>
  </si>
  <si>
    <t>B型</t>
    <rPh sb="1" eb="2">
      <t>ガタ</t>
    </rPh>
    <phoneticPr fontId="4"/>
  </si>
  <si>
    <t>ﾜｺﾞﾝﾓｰﾙ</t>
    <phoneticPr fontId="4"/>
  </si>
  <si>
    <t>OP5型</t>
    <rPh sb="3" eb="4">
      <t>ガタ</t>
    </rPh>
    <phoneticPr fontId="4"/>
  </si>
  <si>
    <t>OP8型</t>
    <rPh sb="3" eb="4">
      <t>ガタ</t>
    </rPh>
    <phoneticPr fontId="4"/>
  </si>
  <si>
    <t>OP10型</t>
    <rPh sb="4" eb="5">
      <t>ガタ</t>
    </rPh>
    <phoneticPr fontId="4"/>
  </si>
  <si>
    <t>電線管塗装</t>
    <rPh sb="0" eb="3">
      <t>デンセンカン</t>
    </rPh>
    <rPh sb="3" eb="5">
      <t>トソウ</t>
    </rPh>
    <phoneticPr fontId="4"/>
  </si>
  <si>
    <t>E63</t>
    <phoneticPr fontId="4"/>
  </si>
  <si>
    <t>一種金属線ぴ　ｼﾞｬﾝｸｼｮﾝﾎﾞｯｸｽ</t>
    <phoneticPr fontId="4"/>
  </si>
  <si>
    <t>露出ｺﾝｾﾝﾄ</t>
    <rPh sb="0" eb="2">
      <t>ロシュツ</t>
    </rPh>
    <phoneticPr fontId="4"/>
  </si>
  <si>
    <t>2P15A×2　机天板下面取付</t>
    <phoneticPr fontId="4"/>
  </si>
  <si>
    <t>EM-CET38ﾟ（管内）</t>
    <rPh sb="10" eb="12">
      <t>カンナイ</t>
    </rPh>
    <phoneticPr fontId="4"/>
  </si>
  <si>
    <t>EM-CET38ﾟ（ｺﾛｶﾞｼ）</t>
    <phoneticPr fontId="4"/>
  </si>
  <si>
    <t>EM-CET38ﾟ（ﾗｯｸ）</t>
    <phoneticPr fontId="4"/>
  </si>
  <si>
    <t>E51　露出塗装</t>
    <rPh sb="4" eb="6">
      <t>ロシュツ</t>
    </rPh>
    <rPh sb="6" eb="8">
      <t>トソウ</t>
    </rPh>
    <phoneticPr fontId="4"/>
  </si>
  <si>
    <t>E51</t>
    <phoneticPr fontId="4"/>
  </si>
  <si>
    <t>講L-1</t>
    <rPh sb="0" eb="1">
      <t>コウ</t>
    </rPh>
    <phoneticPr fontId="4"/>
  </si>
  <si>
    <t>φ75</t>
    <phoneticPr fontId="4"/>
  </si>
  <si>
    <t>EM-CET150ﾟ（管内）</t>
    <rPh sb="11" eb="13">
      <t>カンナイ</t>
    </rPh>
    <phoneticPr fontId="4"/>
  </si>
  <si>
    <t>EM-CET150ﾟ（ｺﾛｶﾞｼ）</t>
    <phoneticPr fontId="4"/>
  </si>
  <si>
    <t>EM-CET150ﾟ（ﾗｯｸ）</t>
    <phoneticPr fontId="4"/>
  </si>
  <si>
    <t>E75　露出塗装</t>
    <rPh sb="4" eb="6">
      <t>ロシュツ</t>
    </rPh>
    <rPh sb="6" eb="8">
      <t>トソウ</t>
    </rPh>
    <phoneticPr fontId="4"/>
  </si>
  <si>
    <t>E75</t>
    <phoneticPr fontId="4"/>
  </si>
  <si>
    <t>講L-2</t>
    <rPh sb="0" eb="1">
      <t>コウ</t>
    </rPh>
    <phoneticPr fontId="4"/>
  </si>
  <si>
    <t>講L-3</t>
    <rPh sb="0" eb="1">
      <t>コウ</t>
    </rPh>
    <phoneticPr fontId="4"/>
  </si>
  <si>
    <t>講L-4</t>
    <rPh sb="0" eb="1">
      <t>コウ</t>
    </rPh>
    <phoneticPr fontId="4"/>
  </si>
  <si>
    <t>中ﾎｰﾙ</t>
    <rPh sb="0" eb="1">
      <t>チュウ</t>
    </rPh>
    <phoneticPr fontId="4"/>
  </si>
  <si>
    <t>EM-CET60ﾟ（管内）</t>
    <rPh sb="10" eb="12">
      <t>カンナイ</t>
    </rPh>
    <phoneticPr fontId="4"/>
  </si>
  <si>
    <t>EM-CET60ﾟ（ｺﾛｶﾞｼ）</t>
    <phoneticPr fontId="4"/>
  </si>
  <si>
    <t>300×300×300　屋内指定色焼付塗装</t>
    <rPh sb="12" eb="14">
      <t>オクナイ</t>
    </rPh>
    <rPh sb="14" eb="17">
      <t>シテイショク</t>
    </rPh>
    <rPh sb="17" eb="19">
      <t>ヤキツケ</t>
    </rPh>
    <rPh sb="19" eb="21">
      <t>トソウ</t>
    </rPh>
    <phoneticPr fontId="4"/>
  </si>
  <si>
    <t>中L-1</t>
    <rPh sb="0" eb="1">
      <t>チュウ</t>
    </rPh>
    <phoneticPr fontId="4"/>
  </si>
  <si>
    <t>電動機結線</t>
    <rPh sb="0" eb="3">
      <t>デンドウキ</t>
    </rPh>
    <rPh sb="3" eb="5">
      <t>ケッセン</t>
    </rPh>
    <phoneticPr fontId="4"/>
  </si>
  <si>
    <t>OP12型</t>
    <rPh sb="4" eb="5">
      <t>ガタ</t>
    </rPh>
    <phoneticPr fontId="4"/>
  </si>
  <si>
    <t>小ﾎｰﾙ</t>
    <rPh sb="0" eb="1">
      <t>ショウ</t>
    </rPh>
    <phoneticPr fontId="4"/>
  </si>
  <si>
    <t>高圧受電盤改造</t>
    <rPh sb="0" eb="2">
      <t>コウアツ</t>
    </rPh>
    <rPh sb="2" eb="5">
      <t>ジュデンバン</t>
    </rPh>
    <rPh sb="5" eb="7">
      <t>カイゾウ</t>
    </rPh>
    <phoneticPr fontId="4"/>
  </si>
  <si>
    <t>G54　露出塗装</t>
    <rPh sb="4" eb="6">
      <t>ロシュツ</t>
    </rPh>
    <rPh sb="6" eb="8">
      <t>トソウ</t>
    </rPh>
    <phoneticPr fontId="4"/>
  </si>
  <si>
    <t>G54</t>
    <phoneticPr fontId="4"/>
  </si>
  <si>
    <t>小L-1</t>
    <rPh sb="0" eb="1">
      <t>ショウ</t>
    </rPh>
    <phoneticPr fontId="4"/>
  </si>
  <si>
    <t>OP16型</t>
    <rPh sb="4" eb="5">
      <t>ガタ</t>
    </rPh>
    <phoneticPr fontId="4"/>
  </si>
  <si>
    <t>図書館</t>
    <rPh sb="0" eb="3">
      <t>トショカン</t>
    </rPh>
    <phoneticPr fontId="4"/>
  </si>
  <si>
    <t>一種金属線ぴ　ｽｲｯﾁﾎﾞｯｸｽ</t>
    <phoneticPr fontId="4"/>
  </si>
  <si>
    <t>一種金属線ぴ　ｺｰﾅｰﾎﾞｯｸｽ</t>
    <phoneticPr fontId="4"/>
  </si>
  <si>
    <t>分電盤改造</t>
    <rPh sb="0" eb="3">
      <t>ブンデンバン</t>
    </rPh>
    <rPh sb="3" eb="5">
      <t>カイゾウ</t>
    </rPh>
    <phoneticPr fontId="4"/>
  </si>
  <si>
    <t>DL-1-1</t>
    <phoneticPr fontId="4"/>
  </si>
  <si>
    <t>露出ｺﾝｾﾝﾄ</t>
    <phoneticPr fontId="4"/>
  </si>
  <si>
    <t>埋込ｺﾝｾﾝﾄ</t>
    <phoneticPr fontId="4"/>
  </si>
  <si>
    <t>OAﾀｯﾌﾟ</t>
    <phoneticPr fontId="4"/>
  </si>
  <si>
    <t>ｽﾊﾟｲﾗﾙﾁｭｰﾌﾞ</t>
    <phoneticPr fontId="4"/>
  </si>
  <si>
    <t>2P15A×2　ガード付ﾌﾟﾗｸﾞ共</t>
    <phoneticPr fontId="4"/>
  </si>
  <si>
    <t>2P15A×2　新金属P共</t>
    <phoneticPr fontId="4"/>
  </si>
  <si>
    <t>2P15A×2　ｸﾗﾝﾌﾟ取付　2m</t>
    <phoneticPr fontId="4"/>
  </si>
  <si>
    <t>F-1L-A</t>
    <phoneticPr fontId="4"/>
  </si>
  <si>
    <t>φ25</t>
    <phoneticPr fontId="4"/>
  </si>
  <si>
    <t>埋込ｺﾝｾﾝﾄ</t>
    <rPh sb="0" eb="2">
      <t>ウメコミ</t>
    </rPh>
    <phoneticPr fontId="4"/>
  </si>
  <si>
    <t>2P15A×2　新金属P共</t>
    <rPh sb="8" eb="11">
      <t>シンキンゾク</t>
    </rPh>
    <rPh sb="12" eb="13">
      <t>トモ</t>
    </rPh>
    <phoneticPr fontId="4"/>
  </si>
  <si>
    <t>グローカル棟</t>
    <phoneticPr fontId="4"/>
  </si>
  <si>
    <t>EM-CE8ﾟ-3C（ｺﾛｶﾞｼ）</t>
    <phoneticPr fontId="4"/>
  </si>
  <si>
    <t>端数処理</t>
    <phoneticPr fontId="4"/>
  </si>
  <si>
    <t>EM-EEF2.0-2C（ｺﾛｶﾞｼ）</t>
    <phoneticPr fontId="4"/>
  </si>
  <si>
    <t>移動式足場</t>
    <rPh sb="0" eb="3">
      <t>イドウシキ</t>
    </rPh>
    <rPh sb="3" eb="5">
      <t>アシバ</t>
    </rPh>
    <phoneticPr fontId="4"/>
  </si>
  <si>
    <t>ﾌﾟﾗﾓｰﾙ</t>
    <phoneticPr fontId="4"/>
  </si>
  <si>
    <t>1号</t>
    <rPh sb="1" eb="2">
      <t>ゴウ</t>
    </rPh>
    <phoneticPr fontId="4"/>
  </si>
  <si>
    <t>熊本県立大学講義室等電源設備整備工事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</si>
</sst>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General_)"/>
    <numFmt numFmtId="179" formatCode="0.0%"/>
    <numFmt numFmtId="180" formatCode="_(&quot;$&quot;* #,##0.0_);_(&quot;$&quot;* \(#,##0.0\);_(&quot;$&quot;* &quot;-&quot;??_);_(@_)"/>
    <numFmt numFmtId="181" formatCode="0.E+00"/>
    <numFmt numFmtId="182" formatCode="0.0_);[Red]\(0.0\)"/>
    <numFmt numFmtId="183" formatCode="#,##0;\-#,##0;&quot;-&quot;"/>
    <numFmt numFmtId="184" formatCode="&quot;$&quot;#.#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&quot;$&quot;#,##0_);\(&quot;$&quot;#,##0\)"/>
    <numFmt numFmtId="188" formatCode="&quot;$&quot;#,##0.00_);\(&quot;$&quot;#,##0.00\)"/>
    <numFmt numFmtId="189" formatCode="_ [$€-2]* #,##0.00_ ;_ [$€-2]* \-#,##0.00_ ;_ [$€-2]* &quot;-&quot;??_ "/>
    <numFmt numFmtId="190" formatCode="[$\-411]#,##0.00;\-[$\-411]#,##0.00"/>
    <numFmt numFmtId="191" formatCode="0%;\(0%\)"/>
    <numFmt numFmtId="192" formatCode="#,##0.0_);\(#,##0.0\)"/>
    <numFmt numFmtId="193" formatCode="#,###"/>
    <numFmt numFmtId="194" formatCode="#,##0.0_ "/>
    <numFmt numFmtId="195" formatCode="#,##0.00_ "/>
    <numFmt numFmtId="196" formatCode="#,##0.00000_ "/>
  </numFmts>
  <fonts count="74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Helv"/>
      <family val="2"/>
    </font>
    <font>
      <sz val="12"/>
      <name val="Helv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リュウミンライト−ＫＬ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MS UI Gothic"/>
      <family val="3"/>
      <charset val="128"/>
    </font>
    <font>
      <sz val="10"/>
      <color indexed="12"/>
      <name val="ＭＳ ゴシック"/>
      <family val="3"/>
      <charset val="128"/>
    </font>
    <font>
      <sz val="10"/>
      <name val="Osaka"/>
      <family val="3"/>
      <charset val="128"/>
    </font>
    <font>
      <sz val="13"/>
      <name val="Tms Rmn"/>
      <family val="1"/>
    </font>
    <font>
      <sz val="9"/>
      <color indexed="8"/>
      <name val="明朝"/>
      <family val="1"/>
      <charset val="128"/>
    </font>
    <font>
      <b/>
      <sz val="13"/>
      <name val="Tms Rmn"/>
      <family val="1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Times New Roman"/>
      <family val="1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4"/>
      <name val="HG丸ｺﾞｼｯｸM-PRO"/>
      <family val="3"/>
      <charset val="128"/>
    </font>
    <font>
      <u/>
      <sz val="14"/>
      <color indexed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MS UI Gothic"/>
      <family val="3"/>
      <charset val="128"/>
    </font>
    <font>
      <sz val="18"/>
      <name val="HG丸ｺﾞｼｯｸM-PRO"/>
      <family val="3"/>
      <charset val="128"/>
    </font>
    <font>
      <sz val="11"/>
      <color indexed="1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0"/>
      <name val="明朝"/>
      <charset val="128"/>
    </font>
    <font>
      <sz val="11"/>
      <name val="明朝"/>
      <charset val="128"/>
    </font>
    <font>
      <sz val="11"/>
      <color theme="1"/>
      <name val="ＭＳ 明朝"/>
      <family val="1"/>
      <charset val="128"/>
    </font>
    <font>
      <sz val="10.25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206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mediumGray">
        <fgColor indexed="13"/>
      </patternFill>
    </fill>
    <fill>
      <patternFill patternType="mediumGray">
        <f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90">
    <xf numFmtId="0" fontId="0" fillId="0" borderId="0" applyFont="0"/>
    <xf numFmtId="0" fontId="30" fillId="0" borderId="0" applyFont="0" applyFill="0" applyBorder="0"/>
    <xf numFmtId="193" fontId="42" fillId="0" borderId="1"/>
    <xf numFmtId="191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0" fontId="30" fillId="2" borderId="2">
      <alignment horizontal="distributed"/>
      <protection hidden="1"/>
    </xf>
    <xf numFmtId="0" fontId="26" fillId="0" borderId="3" applyNumberFormat="0" applyFont="0" applyAlignment="0"/>
    <xf numFmtId="0" fontId="30" fillId="3" borderId="0" applyNumberFormat="0" applyFont="0" applyBorder="0" applyAlignment="0" applyProtection="0"/>
    <xf numFmtId="0" fontId="44" fillId="2" borderId="4" applyNumberFormat="0" applyFont="0" applyBorder="0" applyAlignment="0" applyProtection="0">
      <alignment horizontal="centerContinuous" vertical="center"/>
    </xf>
    <xf numFmtId="181" fontId="1" fillId="0" borderId="0" applyFont="0" applyFill="0" applyBorder="0" applyAlignment="0" applyProtection="0">
      <alignment horizontal="right"/>
    </xf>
    <xf numFmtId="183" fontId="31" fillId="0" borderId="0" applyFill="0" applyBorder="0" applyAlignment="0"/>
    <xf numFmtId="0" fontId="45" fillId="0" borderId="5" applyNumberFormat="0" applyFill="0" applyProtection="0">
      <alignment horizontal="center"/>
    </xf>
    <xf numFmtId="178" fontId="7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41" fontId="11" fillId="0" borderId="0" applyFont="0" applyFill="0" applyBorder="0" applyAlignment="0" applyProtection="0"/>
    <xf numFmtId="37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39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32" fillId="0" borderId="0">
      <alignment horizontal="left"/>
    </xf>
    <xf numFmtId="189" fontId="5" fillId="0" borderId="0" applyNumberFormat="0" applyFont="0" applyFill="0" applyBorder="0" applyAlignment="0" applyProtection="0"/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38" fontId="33" fillId="4" borderId="0" applyNumberFormat="0" applyBorder="0" applyAlignment="0" applyProtection="0"/>
    <xf numFmtId="180" fontId="9" fillId="0" borderId="0" applyNumberFormat="0" applyFill="0" applyBorder="0" applyProtection="0">
      <alignment horizontal="right"/>
    </xf>
    <xf numFmtId="0" fontId="10" fillId="0" borderId="6" applyNumberFormat="0" applyAlignment="0" applyProtection="0">
      <alignment horizontal="left" vertical="center"/>
    </xf>
    <xf numFmtId="0" fontId="10" fillId="0" borderId="7">
      <alignment horizontal="left" vertical="center"/>
    </xf>
    <xf numFmtId="10" fontId="33" fillId="5" borderId="2" applyNumberFormat="0" applyBorder="0" applyAlignment="0" applyProtection="0"/>
    <xf numFmtId="184" fontId="2" fillId="0" borderId="0"/>
    <xf numFmtId="0" fontId="48" fillId="0" borderId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4" fontId="32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8">
      <alignment horizontal="center"/>
    </xf>
    <xf numFmtId="3" fontId="12" fillId="0" borderId="0" applyFont="0" applyFill="0" applyBorder="0" applyAlignment="0" applyProtection="0"/>
    <xf numFmtId="0" fontId="12" fillId="6" borderId="0" applyNumberFormat="0" applyFont="0" applyBorder="0" applyAlignment="0" applyProtection="0"/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190" fontId="21" fillId="0" borderId="9" applyFont="0" applyFill="0" applyBorder="0" applyAlignment="0" applyProtection="0">
      <alignment horizontal="center" vertical="center"/>
    </xf>
    <xf numFmtId="0" fontId="2" fillId="0" borderId="10"/>
    <xf numFmtId="0" fontId="49" fillId="0" borderId="11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>
      <alignment horizontal="distributed" vertical="center"/>
    </xf>
    <xf numFmtId="0" fontId="38" fillId="0" borderId="3" applyFill="0" applyBorder="0" applyProtection="0">
      <alignment horizontal="left" vertical="center"/>
    </xf>
    <xf numFmtId="6" fontId="2" fillId="0" borderId="0" applyFont="0" applyFill="0" applyBorder="0" applyAlignment="0" applyProtection="0"/>
    <xf numFmtId="0" fontId="19" fillId="0" borderId="12" applyFill="0" applyBorder="0" applyProtection="0">
      <alignment vertical="center"/>
      <protection locked="0"/>
    </xf>
    <xf numFmtId="3" fontId="50" fillId="7" borderId="0"/>
    <xf numFmtId="37" fontId="16" fillId="0" borderId="0"/>
    <xf numFmtId="0" fontId="2" fillId="0" borderId="0"/>
    <xf numFmtId="37" fontId="16" fillId="0" borderId="0"/>
    <xf numFmtId="0" fontId="2" fillId="0" borderId="0"/>
    <xf numFmtId="0" fontId="3" fillId="0" borderId="0"/>
    <xf numFmtId="0" fontId="21" fillId="0" borderId="0"/>
    <xf numFmtId="38" fontId="21" fillId="0" borderId="0" applyProtection="0"/>
    <xf numFmtId="0" fontId="21" fillId="0" borderId="3" applyProtection="0"/>
    <xf numFmtId="0" fontId="19" fillId="0" borderId="0" applyProtection="0">
      <alignment vertical="center"/>
    </xf>
    <xf numFmtId="38" fontId="21" fillId="0" borderId="0" applyProtection="0"/>
    <xf numFmtId="0" fontId="61" fillId="0" borderId="0" applyProtection="0"/>
    <xf numFmtId="0" fontId="60" fillId="0" borderId="0" applyProtection="0"/>
    <xf numFmtId="0" fontId="60" fillId="0" borderId="0" applyProtection="0"/>
    <xf numFmtId="38" fontId="2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6" fontId="1" fillId="0" borderId="0" applyFont="0" applyFill="0" applyBorder="0" applyAlignment="0" applyProtection="0"/>
    <xf numFmtId="0" fontId="5" fillId="0" borderId="0" applyFont="0"/>
  </cellStyleXfs>
  <cellXfs count="216">
    <xf numFmtId="0" fontId="0" fillId="0" borderId="0" xfId="0"/>
    <xf numFmtId="177" fontId="2" fillId="0" borderId="0" xfId="73" applyNumberFormat="1" applyFont="1" applyAlignment="1">
      <alignment vertical="center"/>
    </xf>
    <xf numFmtId="177" fontId="14" fillId="0" borderId="0" xfId="73" applyNumberFormat="1" applyFont="1" applyAlignment="1">
      <alignment vertical="center"/>
    </xf>
    <xf numFmtId="177" fontId="24" fillId="0" borderId="0" xfId="73" applyNumberFormat="1" applyFont="1"/>
    <xf numFmtId="177" fontId="23" fillId="0" borderId="0" xfId="73" applyNumberFormat="1" applyFont="1"/>
    <xf numFmtId="177" fontId="27" fillId="0" borderId="0" xfId="73" applyNumberFormat="1" applyFont="1" applyAlignment="1">
      <alignment vertical="center"/>
    </xf>
    <xf numFmtId="177" fontId="41" fillId="0" borderId="0" xfId="73" applyNumberFormat="1" applyFont="1" applyAlignment="1">
      <alignment vertical="center"/>
    </xf>
    <xf numFmtId="177" fontId="20" fillId="0" borderId="0" xfId="73" applyNumberFormat="1" applyFont="1" applyAlignment="1">
      <alignment vertical="center"/>
    </xf>
    <xf numFmtId="0" fontId="2" fillId="0" borderId="0" xfId="74"/>
    <xf numFmtId="176" fontId="2" fillId="0" borderId="0" xfId="74" applyNumberFormat="1"/>
    <xf numFmtId="0" fontId="17" fillId="0" borderId="0" xfId="74" applyFont="1"/>
    <xf numFmtId="0" fontId="53" fillId="0" borderId="0" xfId="74" applyFont="1" applyAlignment="1">
      <alignment horizontal="center"/>
    </xf>
    <xf numFmtId="0" fontId="54" fillId="0" borderId="0" xfId="74" applyFont="1" applyAlignment="1">
      <alignment horizontal="center"/>
    </xf>
    <xf numFmtId="0" fontId="2" fillId="0" borderId="0" xfId="74" applyAlignment="1">
      <alignment horizontal="center"/>
    </xf>
    <xf numFmtId="176" fontId="2" fillId="0" borderId="0" xfId="74" applyNumberFormat="1" applyAlignment="1">
      <alignment horizontal="center"/>
    </xf>
    <xf numFmtId="0" fontId="29" fillId="0" borderId="0" xfId="74" applyFont="1" applyAlignment="1">
      <alignment horizontal="center"/>
    </xf>
    <xf numFmtId="176" fontId="29" fillId="0" borderId="0" xfId="74" applyNumberFormat="1" applyFont="1" applyAlignment="1">
      <alignment horizontal="center"/>
    </xf>
    <xf numFmtId="0" fontId="5" fillId="0" borderId="0" xfId="0" applyFont="1"/>
    <xf numFmtId="0" fontId="17" fillId="0" borderId="0" xfId="74" applyFont="1" applyAlignment="1">
      <alignment horizontal="center"/>
    </xf>
    <xf numFmtId="176" fontId="17" fillId="0" borderId="0" xfId="74" applyNumberFormat="1" applyFont="1" applyAlignment="1">
      <alignment horizontal="center"/>
    </xf>
    <xf numFmtId="0" fontId="16" fillId="0" borderId="0" xfId="74" applyFont="1" applyAlignment="1">
      <alignment horizontal="center"/>
    </xf>
    <xf numFmtId="0" fontId="18" fillId="0" borderId="0" xfId="74" applyFont="1" applyAlignment="1">
      <alignment horizontal="center"/>
    </xf>
    <xf numFmtId="0" fontId="51" fillId="0" borderId="0" xfId="74" applyFont="1" applyAlignment="1">
      <alignment horizontal="center" vertical="center"/>
    </xf>
    <xf numFmtId="0" fontId="52" fillId="0" borderId="0" xfId="74" applyFont="1" applyAlignment="1">
      <alignment horizontal="center"/>
    </xf>
    <xf numFmtId="0" fontId="53" fillId="0" borderId="0" xfId="74" applyFont="1"/>
    <xf numFmtId="0" fontId="5" fillId="0" borderId="0" xfId="0" quotePrefix="1" applyFont="1" applyAlignment="1">
      <alignment horizontal="center"/>
    </xf>
    <xf numFmtId="0" fontId="55" fillId="0" borderId="0" xfId="74" applyFont="1"/>
    <xf numFmtId="0" fontId="40" fillId="0" borderId="0" xfId="74" applyFont="1"/>
    <xf numFmtId="0" fontId="55" fillId="0" borderId="0" xfId="0" applyFont="1"/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5" fillId="0" borderId="0" xfId="74" applyFont="1" applyAlignment="1">
      <alignment horizontal="left"/>
    </xf>
    <xf numFmtId="0" fontId="2" fillId="0" borderId="5" xfId="74" applyBorder="1"/>
    <xf numFmtId="0" fontId="2" fillId="0" borderId="29" xfId="74" applyBorder="1"/>
    <xf numFmtId="0" fontId="40" fillId="0" borderId="5" xfId="74" applyFont="1" applyBorder="1"/>
    <xf numFmtId="177" fontId="57" fillId="8" borderId="0" xfId="73" applyNumberFormat="1" applyFont="1" applyFill="1" applyAlignment="1">
      <alignment vertical="center"/>
    </xf>
    <xf numFmtId="0" fontId="6" fillId="0" borderId="0" xfId="0" quotePrefix="1" applyFont="1" applyAlignment="1">
      <alignment shrinkToFit="1"/>
    </xf>
    <xf numFmtId="177" fontId="28" fillId="0" borderId="0" xfId="73" applyNumberFormat="1" applyFont="1"/>
    <xf numFmtId="0" fontId="58" fillId="0" borderId="0" xfId="73" applyNumberFormat="1" applyFont="1"/>
    <xf numFmtId="177" fontId="59" fillId="0" borderId="0" xfId="73" applyNumberFormat="1" applyFont="1"/>
    <xf numFmtId="0" fontId="14" fillId="0" borderId="0" xfId="73" applyNumberFormat="1" applyFont="1"/>
    <xf numFmtId="177" fontId="25" fillId="0" borderId="0" xfId="73" applyNumberFormat="1" applyFont="1"/>
    <xf numFmtId="177" fontId="19" fillId="0" borderId="0" xfId="73" applyNumberFormat="1" applyFont="1" applyAlignment="1">
      <alignment horizontal="center" vertical="center"/>
    </xf>
    <xf numFmtId="177" fontId="19" fillId="0" borderId="0" xfId="73" applyNumberFormat="1" applyFont="1" applyAlignment="1">
      <alignment vertical="center"/>
    </xf>
    <xf numFmtId="182" fontId="19" fillId="0" borderId="0" xfId="73" applyNumberFormat="1" applyFont="1" applyAlignment="1">
      <alignment vertical="center"/>
    </xf>
    <xf numFmtId="177" fontId="3" fillId="0" borderId="5" xfId="73" applyNumberFormat="1" applyFont="1" applyBorder="1" applyAlignment="1">
      <alignment horizontal="left" vertical="center"/>
    </xf>
    <xf numFmtId="176" fontId="19" fillId="0" borderId="5" xfId="73" applyNumberFormat="1" applyFont="1" applyBorder="1" applyAlignment="1">
      <alignment horizontal="left" vertical="center"/>
    </xf>
    <xf numFmtId="38" fontId="3" fillId="0" borderId="5" xfId="62" applyFont="1" applyFill="1" applyBorder="1" applyAlignment="1" applyProtection="1">
      <alignment horizontal="left" vertical="center" shrinkToFit="1"/>
    </xf>
    <xf numFmtId="176" fontId="19" fillId="0" borderId="0" xfId="73" applyNumberFormat="1" applyFont="1" applyAlignment="1">
      <alignment vertical="center"/>
    </xf>
    <xf numFmtId="38" fontId="19" fillId="0" borderId="0" xfId="62" applyFont="1" applyFill="1" applyAlignment="1" applyProtection="1">
      <alignment vertical="center" shrinkToFit="1"/>
    </xf>
    <xf numFmtId="0" fontId="39" fillId="9" borderId="25" xfId="0" applyFont="1" applyFill="1" applyBorder="1"/>
    <xf numFmtId="0" fontId="39" fillId="9" borderId="28" xfId="0" applyFont="1" applyFill="1" applyBorder="1" applyAlignment="1">
      <alignment horizontal="center"/>
    </xf>
    <xf numFmtId="176" fontId="39" fillId="9" borderId="28" xfId="0" applyNumberFormat="1" applyFont="1" applyFill="1" applyBorder="1"/>
    <xf numFmtId="0" fontId="39" fillId="9" borderId="20" xfId="0" applyFont="1" applyFill="1" applyBorder="1"/>
    <xf numFmtId="0" fontId="39" fillId="9" borderId="32" xfId="0" applyFont="1" applyFill="1" applyBorder="1" applyAlignment="1">
      <alignment horizontal="center"/>
    </xf>
    <xf numFmtId="0" fontId="39" fillId="9" borderId="24" xfId="0" applyFont="1" applyFill="1" applyBorder="1" applyAlignment="1">
      <alignment horizontal="center"/>
    </xf>
    <xf numFmtId="0" fontId="39" fillId="9" borderId="25" xfId="0" applyFont="1" applyFill="1" applyBorder="1" applyAlignment="1">
      <alignment horizontal="left"/>
    </xf>
    <xf numFmtId="0" fontId="39" fillId="9" borderId="19" xfId="0" applyFont="1" applyFill="1" applyBorder="1" applyAlignment="1">
      <alignment horizontal="center"/>
    </xf>
    <xf numFmtId="0" fontId="39" fillId="9" borderId="20" xfId="0" applyFont="1" applyFill="1" applyBorder="1" applyAlignment="1">
      <alignment horizontal="left"/>
    </xf>
    <xf numFmtId="0" fontId="39" fillId="9" borderId="26" xfId="0" applyFont="1" applyFill="1" applyBorder="1" applyAlignment="1">
      <alignment horizontal="left"/>
    </xf>
    <xf numFmtId="0" fontId="51" fillId="0" borderId="15" xfId="74" applyFont="1" applyBorder="1" applyAlignment="1">
      <alignment horizontal="center" vertical="center"/>
    </xf>
    <xf numFmtId="0" fontId="2" fillId="0" borderId="15" xfId="74" applyBorder="1"/>
    <xf numFmtId="0" fontId="2" fillId="10" borderId="0" xfId="74" applyFill="1"/>
    <xf numFmtId="0" fontId="39" fillId="9" borderId="20" xfId="0" quotePrefix="1" applyFont="1" applyFill="1" applyBorder="1"/>
    <xf numFmtId="0" fontId="39" fillId="9" borderId="20" xfId="0" applyFont="1" applyFill="1" applyBorder="1" applyAlignment="1">
      <alignment shrinkToFit="1"/>
    </xf>
    <xf numFmtId="0" fontId="39" fillId="9" borderId="31" xfId="0" applyFont="1" applyFill="1" applyBorder="1" applyAlignment="1">
      <alignment horizontal="center"/>
    </xf>
    <xf numFmtId="0" fontId="39" fillId="9" borderId="26" xfId="0" quotePrefix="1" applyFont="1" applyFill="1" applyBorder="1"/>
    <xf numFmtId="38" fontId="39" fillId="9" borderId="35" xfId="62" applyFont="1" applyFill="1" applyBorder="1" applyAlignment="1">
      <alignment shrinkToFit="1"/>
    </xf>
    <xf numFmtId="38" fontId="39" fillId="9" borderId="16" xfId="62" applyFont="1" applyFill="1" applyBorder="1" applyAlignment="1">
      <alignment shrinkToFit="1"/>
    </xf>
    <xf numFmtId="194" fontId="19" fillId="0" borderId="0" xfId="73" applyNumberFormat="1" applyFont="1" applyAlignment="1">
      <alignment vertical="center"/>
    </xf>
    <xf numFmtId="194" fontId="3" fillId="0" borderId="5" xfId="73" applyNumberFormat="1" applyFont="1" applyBorder="1" applyAlignment="1">
      <alignment vertical="center"/>
    </xf>
    <xf numFmtId="194" fontId="39" fillId="9" borderId="28" xfId="0" applyNumberFormat="1" applyFont="1" applyFill="1" applyBorder="1"/>
    <xf numFmtId="194" fontId="39" fillId="9" borderId="32" xfId="0" applyNumberFormat="1" applyFont="1" applyFill="1" applyBorder="1"/>
    <xf numFmtId="9" fontId="64" fillId="0" borderId="38" xfId="0" applyNumberFormat="1" applyFont="1" applyBorder="1" applyAlignment="1">
      <alignment horizontal="center" wrapText="1"/>
    </xf>
    <xf numFmtId="0" fontId="65" fillId="0" borderId="38" xfId="0" applyFont="1" applyBorder="1" applyAlignment="1">
      <alignment horizontal="left" wrapText="1"/>
    </xf>
    <xf numFmtId="9" fontId="64" fillId="0" borderId="21" xfId="0" applyNumberFormat="1" applyFont="1" applyBorder="1" applyAlignment="1">
      <alignment horizontal="center" wrapText="1"/>
    </xf>
    <xf numFmtId="38" fontId="19" fillId="11" borderId="21" xfId="85" applyNumberFormat="1" applyFont="1" applyFill="1" applyBorder="1"/>
    <xf numFmtId="38" fontId="19" fillId="12" borderId="21" xfId="80" applyFont="1" applyFill="1" applyBorder="1"/>
    <xf numFmtId="38" fontId="19" fillId="0" borderId="32" xfId="84" applyFont="1" applyBorder="1" applyAlignment="1">
      <alignment vertical="center"/>
    </xf>
    <xf numFmtId="38" fontId="19" fillId="0" borderId="20" xfId="84" applyFont="1" applyBorder="1" applyAlignment="1">
      <alignment vertical="center"/>
    </xf>
    <xf numFmtId="0" fontId="39" fillId="9" borderId="20" xfId="0" applyFont="1" applyFill="1" applyBorder="1" applyAlignment="1">
      <alignment horizontal="center"/>
    </xf>
    <xf numFmtId="177" fontId="21" fillId="0" borderId="0" xfId="73" applyNumberFormat="1" applyFont="1" applyAlignment="1">
      <alignment vertical="center"/>
    </xf>
    <xf numFmtId="177" fontId="66" fillId="0" borderId="0" xfId="73" applyNumberFormat="1" applyFont="1"/>
    <xf numFmtId="177" fontId="21" fillId="0" borderId="0" xfId="73" applyNumberFormat="1" applyFont="1" applyAlignment="1">
      <alignment vertical="center" shrinkToFit="1"/>
    </xf>
    <xf numFmtId="177" fontId="21" fillId="0" borderId="0" xfId="73" applyNumberFormat="1" applyFont="1" applyAlignment="1">
      <alignment shrinkToFit="1"/>
    </xf>
    <xf numFmtId="177" fontId="67" fillId="0" borderId="0" xfId="73" applyNumberFormat="1" applyFont="1" applyAlignment="1">
      <alignment vertical="center"/>
    </xf>
    <xf numFmtId="0" fontId="21" fillId="0" borderId="0" xfId="73" applyNumberFormat="1" applyFont="1"/>
    <xf numFmtId="177" fontId="67" fillId="0" borderId="0" xfId="73" applyNumberFormat="1" applyFont="1"/>
    <xf numFmtId="0" fontId="68" fillId="0" borderId="0" xfId="73" applyNumberFormat="1" applyFont="1"/>
    <xf numFmtId="177" fontId="69" fillId="0" borderId="0" xfId="73" applyNumberFormat="1" applyFont="1"/>
    <xf numFmtId="194" fontId="70" fillId="9" borderId="28" xfId="0" quotePrefix="1" applyNumberFormat="1" applyFont="1" applyFill="1" applyBorder="1" applyAlignment="1">
      <alignment horizontal="right"/>
    </xf>
    <xf numFmtId="0" fontId="70" fillId="9" borderId="28" xfId="0" applyFont="1" applyFill="1" applyBorder="1" applyAlignment="1">
      <alignment horizontal="center"/>
    </xf>
    <xf numFmtId="176" fontId="70" fillId="9" borderId="28" xfId="0" applyNumberFormat="1" applyFont="1" applyFill="1" applyBorder="1"/>
    <xf numFmtId="194" fontId="70" fillId="9" borderId="28" xfId="0" applyNumberFormat="1" applyFont="1" applyFill="1" applyBorder="1"/>
    <xf numFmtId="38" fontId="70" fillId="10" borderId="28" xfId="84" applyFont="1" applyFill="1" applyBorder="1" applyAlignment="1">
      <alignment vertical="center"/>
    </xf>
    <xf numFmtId="38" fontId="19" fillId="10" borderId="32" xfId="84" applyFont="1" applyFill="1" applyBorder="1" applyAlignment="1">
      <alignment vertical="center"/>
    </xf>
    <xf numFmtId="38" fontId="19" fillId="12" borderId="38" xfId="80" applyFont="1" applyFill="1" applyBorder="1"/>
    <xf numFmtId="38" fontId="19" fillId="11" borderId="38" xfId="85" applyNumberFormat="1" applyFont="1" applyFill="1" applyBorder="1"/>
    <xf numFmtId="0" fontId="70" fillId="9" borderId="25" xfId="0" applyFont="1" applyFill="1" applyBorder="1"/>
    <xf numFmtId="38" fontId="62" fillId="10" borderId="32" xfId="84" applyFont="1" applyFill="1" applyBorder="1" applyAlignment="1">
      <alignment vertical="center"/>
    </xf>
    <xf numFmtId="38" fontId="70" fillId="10" borderId="35" xfId="62" applyFont="1" applyFill="1" applyBorder="1" applyAlignment="1">
      <alignment shrinkToFit="1"/>
    </xf>
    <xf numFmtId="38" fontId="39" fillId="10" borderId="16" xfId="62" applyFont="1" applyFill="1" applyBorder="1" applyAlignment="1">
      <alignment shrinkToFit="1"/>
    </xf>
    <xf numFmtId="9" fontId="70" fillId="9" borderId="16" xfId="86" applyFont="1" applyFill="1" applyBorder="1" applyAlignment="1">
      <alignment horizontal="center" shrinkToFit="1"/>
    </xf>
    <xf numFmtId="38" fontId="65" fillId="0" borderId="38" xfId="62" applyFont="1" applyBorder="1" applyAlignment="1">
      <alignment wrapText="1"/>
    </xf>
    <xf numFmtId="38" fontId="71" fillId="10" borderId="28" xfId="84" applyFont="1" applyFill="1" applyBorder="1" applyAlignment="1">
      <alignment vertical="center"/>
    </xf>
    <xf numFmtId="194" fontId="39" fillId="10" borderId="28" xfId="0" applyNumberFormat="1" applyFont="1" applyFill="1" applyBorder="1"/>
    <xf numFmtId="194" fontId="39" fillId="10" borderId="32" xfId="0" applyNumberFormat="1" applyFont="1" applyFill="1" applyBorder="1"/>
    <xf numFmtId="194" fontId="70" fillId="10" borderId="28" xfId="0" quotePrefix="1" applyNumberFormat="1" applyFont="1" applyFill="1" applyBorder="1" applyAlignment="1">
      <alignment horizontal="right"/>
    </xf>
    <xf numFmtId="177" fontId="73" fillId="0" borderId="0" xfId="73" applyNumberFormat="1" applyFont="1" applyAlignment="1">
      <alignment vertical="center"/>
    </xf>
    <xf numFmtId="177" fontId="73" fillId="0" borderId="0" xfId="73" applyNumberFormat="1" applyFont="1" applyAlignment="1">
      <alignment horizontal="center" vertical="center"/>
    </xf>
    <xf numFmtId="177" fontId="73" fillId="0" borderId="0" xfId="73" applyNumberFormat="1" applyFont="1" applyAlignment="1">
      <alignment horizontal="right" vertical="center"/>
    </xf>
    <xf numFmtId="195" fontId="73" fillId="0" borderId="0" xfId="73" applyNumberFormat="1" applyFont="1" applyAlignment="1">
      <alignment vertical="center"/>
    </xf>
    <xf numFmtId="196" fontId="21" fillId="0" borderId="0" xfId="73" applyNumberFormat="1" applyFont="1" applyAlignment="1">
      <alignment vertical="center" shrinkToFit="1"/>
    </xf>
    <xf numFmtId="38" fontId="19" fillId="0" borderId="32" xfId="84" applyFont="1" applyFill="1" applyBorder="1" applyAlignment="1">
      <alignment vertical="center"/>
    </xf>
    <xf numFmtId="0" fontId="56" fillId="0" borderId="0" xfId="74" applyFont="1" applyAlignment="1">
      <alignment horizontal="center"/>
    </xf>
    <xf numFmtId="0" fontId="40" fillId="0" borderId="0" xfId="74" applyFont="1" applyAlignment="1">
      <alignment horizontal="center"/>
    </xf>
    <xf numFmtId="177" fontId="39" fillId="9" borderId="27" xfId="0" applyNumberFormat="1" applyFont="1" applyFill="1" applyBorder="1" applyAlignment="1">
      <alignment horizontal="center" vertical="center"/>
    </xf>
    <xf numFmtId="177" fontId="39" fillId="9" borderId="34" xfId="0" applyNumberFormat="1" applyFont="1" applyFill="1" applyBorder="1" applyAlignment="1">
      <alignment horizontal="center" vertical="center"/>
    </xf>
    <xf numFmtId="38" fontId="39" fillId="9" borderId="13" xfId="62" applyFont="1" applyFill="1" applyBorder="1" applyAlignment="1">
      <alignment horizontal="center" vertical="center" shrinkToFit="1"/>
    </xf>
    <xf numFmtId="38" fontId="39" fillId="9" borderId="14" xfId="62" applyFont="1" applyFill="1" applyBorder="1" applyAlignment="1">
      <alignment horizontal="center" vertical="center" shrinkToFit="1"/>
    </xf>
    <xf numFmtId="6" fontId="39" fillId="9" borderId="30" xfId="68" applyFont="1" applyFill="1" applyBorder="1" applyAlignment="1">
      <alignment horizontal="center" vertical="center"/>
    </xf>
    <xf numFmtId="6" fontId="39" fillId="9" borderId="22" xfId="68" applyFont="1" applyFill="1" applyBorder="1" applyAlignment="1">
      <alignment horizontal="center" vertical="center"/>
    </xf>
    <xf numFmtId="6" fontId="39" fillId="9" borderId="33" xfId="68" applyFont="1" applyFill="1" applyBorder="1" applyAlignment="1">
      <alignment horizontal="center" vertical="center"/>
    </xf>
    <xf numFmtId="6" fontId="39" fillId="9" borderId="23" xfId="68" applyFont="1" applyFill="1" applyBorder="1" applyAlignment="1">
      <alignment horizontal="center" vertical="center"/>
    </xf>
    <xf numFmtId="6" fontId="39" fillId="9" borderId="27" xfId="68" applyFont="1" applyFill="1" applyBorder="1" applyAlignment="1">
      <alignment horizontal="center" vertical="center"/>
    </xf>
    <xf numFmtId="6" fontId="39" fillId="9" borderId="34" xfId="68" applyFont="1" applyFill="1" applyBorder="1" applyAlignment="1">
      <alignment horizontal="center" vertical="center"/>
    </xf>
    <xf numFmtId="194" fontId="39" fillId="9" borderId="17" xfId="68" applyNumberFormat="1" applyFont="1" applyFill="1" applyBorder="1" applyAlignment="1">
      <alignment horizontal="center" vertical="center"/>
    </xf>
    <xf numFmtId="194" fontId="39" fillId="9" borderId="18" xfId="68" applyNumberFormat="1" applyFont="1" applyFill="1" applyBorder="1" applyAlignment="1">
      <alignment horizontal="center" vertical="center"/>
    </xf>
    <xf numFmtId="0" fontId="39" fillId="9" borderId="27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 vertical="center"/>
    </xf>
    <xf numFmtId="176" fontId="39" fillId="9" borderId="27" xfId="0" applyNumberFormat="1" applyFont="1" applyFill="1" applyBorder="1" applyAlignment="1">
      <alignment horizontal="center" vertical="center"/>
    </xf>
    <xf numFmtId="176" fontId="39" fillId="9" borderId="34" xfId="0" applyNumberFormat="1" applyFont="1" applyFill="1" applyBorder="1" applyAlignment="1">
      <alignment horizontal="center" vertical="center"/>
    </xf>
    <xf numFmtId="177" fontId="62" fillId="0" borderId="36" xfId="73" applyNumberFormat="1" applyFont="1" applyBorder="1" applyAlignment="1">
      <alignment horizontal="center" vertical="center"/>
    </xf>
    <xf numFmtId="177" fontId="62" fillId="0" borderId="37" xfId="73" applyNumberFormat="1" applyFont="1" applyBorder="1" applyAlignment="1">
      <alignment horizontal="center" vertical="center"/>
    </xf>
    <xf numFmtId="37" fontId="19" fillId="0" borderId="36" xfId="0" applyNumberFormat="1" applyFont="1" applyBorder="1" applyAlignment="1">
      <alignment horizontal="center" vertical="center"/>
    </xf>
    <xf numFmtId="37" fontId="19" fillId="0" borderId="37" xfId="0" applyNumberFormat="1" applyFont="1" applyBorder="1" applyAlignment="1">
      <alignment horizontal="center" vertical="center"/>
    </xf>
    <xf numFmtId="177" fontId="41" fillId="0" borderId="0" xfId="73" applyNumberFormat="1" applyFont="1" applyFill="1" applyAlignment="1">
      <alignment vertical="center"/>
    </xf>
    <xf numFmtId="177" fontId="3" fillId="0" borderId="5" xfId="73" applyNumberFormat="1" applyFont="1" applyFill="1" applyBorder="1" applyAlignment="1">
      <alignment horizontal="left" vertical="center"/>
    </xf>
    <xf numFmtId="194" fontId="3" fillId="0" borderId="5" xfId="73" applyNumberFormat="1" applyFont="1" applyFill="1" applyBorder="1" applyAlignment="1">
      <alignment vertical="center"/>
    </xf>
    <xf numFmtId="176" fontId="19" fillId="0" borderId="5" xfId="73" applyNumberFormat="1" applyFont="1" applyFill="1" applyBorder="1" applyAlignment="1">
      <alignment horizontal="left" vertical="center"/>
    </xf>
    <xf numFmtId="177" fontId="2" fillId="0" borderId="0" xfId="73" applyNumberFormat="1" applyFont="1" applyFill="1" applyAlignment="1">
      <alignment vertical="center"/>
    </xf>
    <xf numFmtId="177" fontId="27" fillId="0" borderId="0" xfId="73" applyNumberFormat="1" applyFont="1" applyFill="1" applyAlignment="1">
      <alignment vertical="center"/>
    </xf>
    <xf numFmtId="0" fontId="6" fillId="0" borderId="0" xfId="0" quotePrefix="1" applyFont="1" applyFill="1" applyAlignment="1">
      <alignment shrinkToFit="1"/>
    </xf>
    <xf numFmtId="0" fontId="14" fillId="0" borderId="0" xfId="73" applyNumberFormat="1" applyFont="1" applyFill="1"/>
    <xf numFmtId="177" fontId="25" fillId="0" borderId="0" xfId="73" applyNumberFormat="1" applyFont="1" applyFill="1"/>
    <xf numFmtId="177" fontId="23" fillId="0" borderId="0" xfId="73" applyNumberFormat="1" applyFont="1" applyFill="1"/>
    <xf numFmtId="177" fontId="14" fillId="0" borderId="0" xfId="73" applyNumberFormat="1" applyFont="1" applyFill="1" applyAlignment="1">
      <alignment vertical="center"/>
    </xf>
    <xf numFmtId="6" fontId="39" fillId="0" borderId="30" xfId="68" applyFont="1" applyFill="1" applyBorder="1" applyAlignment="1">
      <alignment horizontal="center" vertical="center"/>
    </xf>
    <xf numFmtId="6" fontId="39" fillId="0" borderId="33" xfId="68" applyFont="1" applyFill="1" applyBorder="1" applyAlignment="1">
      <alignment horizontal="center" vertical="center"/>
    </xf>
    <xf numFmtId="6" fontId="39" fillId="0" borderId="27" xfId="68" applyFont="1" applyFill="1" applyBorder="1" applyAlignment="1">
      <alignment horizontal="center" vertical="center"/>
    </xf>
    <xf numFmtId="194" fontId="39" fillId="0" borderId="17" xfId="68" applyNumberFormat="1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176" fontId="39" fillId="0" borderId="27" xfId="0" applyNumberFormat="1" applyFont="1" applyFill="1" applyBorder="1" applyAlignment="1">
      <alignment horizontal="center" vertical="center"/>
    </xf>
    <xf numFmtId="177" fontId="39" fillId="0" borderId="27" xfId="0" applyNumberFormat="1" applyFont="1" applyFill="1" applyBorder="1" applyAlignment="1">
      <alignment horizontal="center" vertical="center"/>
    </xf>
    <xf numFmtId="38" fontId="39" fillId="0" borderId="13" xfId="62" applyFont="1" applyFill="1" applyBorder="1" applyAlignment="1">
      <alignment horizontal="center" vertical="center" shrinkToFit="1"/>
    </xf>
    <xf numFmtId="177" fontId="62" fillId="0" borderId="36" xfId="73" applyNumberFormat="1" applyFont="1" applyFill="1" applyBorder="1" applyAlignment="1">
      <alignment horizontal="center" vertical="center"/>
    </xf>
    <xf numFmtId="37" fontId="19" fillId="0" borderId="36" xfId="0" applyNumberFormat="1" applyFont="1" applyFill="1" applyBorder="1" applyAlignment="1">
      <alignment horizontal="center" vertical="center"/>
    </xf>
    <xf numFmtId="6" fontId="39" fillId="0" borderId="22" xfId="68" applyFont="1" applyFill="1" applyBorder="1" applyAlignment="1">
      <alignment horizontal="center" vertical="center"/>
    </xf>
    <xf numFmtId="6" fontId="39" fillId="0" borderId="23" xfId="68" applyFont="1" applyFill="1" applyBorder="1" applyAlignment="1">
      <alignment horizontal="center" vertical="center"/>
    </xf>
    <xf numFmtId="6" fontId="39" fillId="0" borderId="34" xfId="68" applyFont="1" applyFill="1" applyBorder="1" applyAlignment="1">
      <alignment horizontal="center" vertical="center"/>
    </xf>
    <xf numFmtId="194" fontId="39" fillId="0" borderId="18" xfId="68" applyNumberFormat="1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176" fontId="39" fillId="0" borderId="34" xfId="0" applyNumberFormat="1" applyFont="1" applyFill="1" applyBorder="1" applyAlignment="1">
      <alignment horizontal="center" vertical="center"/>
    </xf>
    <xf numFmtId="177" fontId="39" fillId="0" borderId="34" xfId="0" applyNumberFormat="1" applyFont="1" applyFill="1" applyBorder="1" applyAlignment="1">
      <alignment horizontal="center" vertical="center"/>
    </xf>
    <xf numFmtId="38" fontId="39" fillId="0" borderId="14" xfId="62" applyFont="1" applyFill="1" applyBorder="1" applyAlignment="1">
      <alignment horizontal="center" vertical="center" shrinkToFit="1"/>
    </xf>
    <xf numFmtId="177" fontId="62" fillId="0" borderId="37" xfId="73" applyNumberFormat="1" applyFont="1" applyFill="1" applyBorder="1" applyAlignment="1">
      <alignment horizontal="center" vertical="center"/>
    </xf>
    <xf numFmtId="37" fontId="19" fillId="0" borderId="37" xfId="0" applyNumberFormat="1" applyFont="1" applyFill="1" applyBorder="1" applyAlignment="1">
      <alignment horizontal="center" vertical="center"/>
    </xf>
    <xf numFmtId="0" fontId="39" fillId="0" borderId="24" xfId="0" applyFont="1" applyFill="1" applyBorder="1" applyAlignment="1">
      <alignment horizontal="center"/>
    </xf>
    <xf numFmtId="0" fontId="39" fillId="0" borderId="26" xfId="0" applyFont="1" applyFill="1" applyBorder="1" applyAlignment="1">
      <alignment horizontal="left"/>
    </xf>
    <xf numFmtId="0" fontId="39" fillId="0" borderId="25" xfId="0" applyFont="1" applyFill="1" applyBorder="1"/>
    <xf numFmtId="194" fontId="39" fillId="0" borderId="28" xfId="0" applyNumberFormat="1" applyFont="1" applyFill="1" applyBorder="1"/>
    <xf numFmtId="0" fontId="39" fillId="0" borderId="28" xfId="0" applyFont="1" applyFill="1" applyBorder="1" applyAlignment="1">
      <alignment horizontal="center"/>
    </xf>
    <xf numFmtId="176" fontId="39" fillId="0" borderId="28" xfId="0" applyNumberFormat="1" applyFont="1" applyFill="1" applyBorder="1"/>
    <xf numFmtId="38" fontId="39" fillId="0" borderId="35" xfId="62" applyFont="1" applyFill="1" applyBorder="1" applyAlignment="1">
      <alignment shrinkToFit="1"/>
    </xf>
    <xf numFmtId="177" fontId="20" fillId="0" borderId="0" xfId="73" applyNumberFormat="1" applyFont="1" applyFill="1" applyAlignment="1">
      <alignment vertical="center"/>
    </xf>
    <xf numFmtId="9" fontId="64" fillId="0" borderId="38" xfId="0" applyNumberFormat="1" applyFont="1" applyFill="1" applyBorder="1" applyAlignment="1">
      <alignment horizontal="center" wrapText="1"/>
    </xf>
    <xf numFmtId="0" fontId="65" fillId="0" borderId="38" xfId="0" applyFont="1" applyFill="1" applyBorder="1" applyAlignment="1">
      <alignment horizontal="left" wrapText="1"/>
    </xf>
    <xf numFmtId="0" fontId="58" fillId="0" borderId="0" xfId="73" applyNumberFormat="1" applyFont="1" applyFill="1"/>
    <xf numFmtId="0" fontId="39" fillId="0" borderId="19" xfId="0" applyFont="1" applyFill="1" applyBorder="1" applyAlignment="1">
      <alignment horizontal="center"/>
    </xf>
    <xf numFmtId="0" fontId="39" fillId="0" borderId="20" xfId="0" applyFont="1" applyFill="1" applyBorder="1" applyAlignment="1">
      <alignment horizontal="left"/>
    </xf>
    <xf numFmtId="0" fontId="39" fillId="0" borderId="20" xfId="0" applyFont="1" applyFill="1" applyBorder="1" applyAlignment="1">
      <alignment shrinkToFit="1"/>
    </xf>
    <xf numFmtId="194" fontId="39" fillId="0" borderId="32" xfId="0" applyNumberFormat="1" applyFont="1" applyFill="1" applyBorder="1"/>
    <xf numFmtId="0" fontId="39" fillId="0" borderId="32" xfId="0" applyFont="1" applyFill="1" applyBorder="1" applyAlignment="1">
      <alignment horizontal="center"/>
    </xf>
    <xf numFmtId="38" fontId="39" fillId="0" borderId="16" xfId="62" applyFont="1" applyFill="1" applyBorder="1" applyAlignment="1">
      <alignment shrinkToFit="1"/>
    </xf>
    <xf numFmtId="9" fontId="64" fillId="0" borderId="21" xfId="0" applyNumberFormat="1" applyFont="1" applyFill="1" applyBorder="1" applyAlignment="1">
      <alignment horizontal="center" wrapText="1"/>
    </xf>
    <xf numFmtId="38" fontId="19" fillId="0" borderId="21" xfId="85" applyNumberFormat="1" applyFont="1" applyFill="1" applyBorder="1"/>
    <xf numFmtId="38" fontId="19" fillId="0" borderId="21" xfId="80" applyFont="1" applyFill="1" applyBorder="1"/>
    <xf numFmtId="177" fontId="59" fillId="0" borderId="0" xfId="73" applyNumberFormat="1" applyFont="1" applyFill="1"/>
    <xf numFmtId="0" fontId="39" fillId="0" borderId="25" xfId="0" applyFont="1" applyFill="1" applyBorder="1" applyAlignment="1">
      <alignment horizontal="left"/>
    </xf>
    <xf numFmtId="0" fontId="39" fillId="0" borderId="20" xfId="0" applyFont="1" applyFill="1" applyBorder="1"/>
    <xf numFmtId="194" fontId="70" fillId="0" borderId="28" xfId="0" applyNumberFormat="1" applyFont="1" applyFill="1" applyBorder="1"/>
    <xf numFmtId="0" fontId="70" fillId="0" borderId="28" xfId="0" applyFont="1" applyFill="1" applyBorder="1" applyAlignment="1">
      <alignment horizontal="center"/>
    </xf>
    <xf numFmtId="176" fontId="70" fillId="0" borderId="28" xfId="0" applyNumberFormat="1" applyFont="1" applyFill="1" applyBorder="1"/>
    <xf numFmtId="38" fontId="70" fillId="0" borderId="28" xfId="84" applyFont="1" applyFill="1" applyBorder="1" applyAlignment="1">
      <alignment vertical="center"/>
    </xf>
    <xf numFmtId="38" fontId="19" fillId="0" borderId="38" xfId="85" applyNumberFormat="1" applyFont="1" applyFill="1" applyBorder="1"/>
    <xf numFmtId="38" fontId="19" fillId="0" borderId="38" xfId="80" applyFont="1" applyFill="1" applyBorder="1"/>
    <xf numFmtId="38" fontId="71" fillId="0" borderId="28" xfId="84" applyFont="1" applyFill="1" applyBorder="1" applyAlignment="1">
      <alignment vertical="center"/>
    </xf>
    <xf numFmtId="177" fontId="57" fillId="0" borderId="0" xfId="73" applyNumberFormat="1" applyFont="1" applyFill="1" applyAlignment="1">
      <alignment vertical="center"/>
    </xf>
    <xf numFmtId="0" fontId="39" fillId="0" borderId="20" xfId="0" applyFont="1" applyFill="1" applyBorder="1" applyAlignment="1">
      <alignment horizontal="center"/>
    </xf>
    <xf numFmtId="0" fontId="39" fillId="0" borderId="20" xfId="0" quotePrefix="1" applyFont="1" applyFill="1" applyBorder="1"/>
    <xf numFmtId="0" fontId="39" fillId="0" borderId="31" xfId="0" applyFont="1" applyFill="1" applyBorder="1" applyAlignment="1">
      <alignment horizontal="center"/>
    </xf>
    <xf numFmtId="0" fontId="39" fillId="0" borderId="26" xfId="0" quotePrefix="1" applyFont="1" applyFill="1" applyBorder="1"/>
    <xf numFmtId="194" fontId="70" fillId="0" borderId="28" xfId="0" quotePrefix="1" applyNumberFormat="1" applyFont="1" applyFill="1" applyBorder="1" applyAlignment="1">
      <alignment horizontal="right"/>
    </xf>
    <xf numFmtId="38" fontId="65" fillId="0" borderId="38" xfId="62" applyFont="1" applyFill="1" applyBorder="1" applyAlignment="1">
      <alignment wrapText="1"/>
    </xf>
    <xf numFmtId="177" fontId="1" fillId="0" borderId="0" xfId="73" applyNumberFormat="1" applyFont="1" applyFill="1" applyAlignment="1">
      <alignment vertical="center"/>
    </xf>
    <xf numFmtId="38" fontId="39" fillId="0" borderId="35" xfId="65" applyFont="1" applyFill="1" applyBorder="1" applyAlignment="1">
      <alignment shrinkToFit="1"/>
    </xf>
    <xf numFmtId="38" fontId="39" fillId="0" borderId="16" xfId="65" applyFont="1" applyFill="1" applyBorder="1" applyAlignment="1">
      <alignment shrinkToFit="1"/>
    </xf>
    <xf numFmtId="38" fontId="19" fillId="0" borderId="20" xfId="84" applyFont="1" applyFill="1" applyBorder="1" applyAlignment="1">
      <alignment vertical="center"/>
    </xf>
    <xf numFmtId="177" fontId="28" fillId="0" borderId="0" xfId="73" applyNumberFormat="1" applyFont="1" applyFill="1"/>
    <xf numFmtId="177" fontId="19" fillId="0" borderId="0" xfId="73" applyNumberFormat="1" applyFont="1" applyFill="1" applyAlignment="1">
      <alignment horizontal="center" vertical="center"/>
    </xf>
    <xf numFmtId="177" fontId="19" fillId="0" borderId="0" xfId="73" applyNumberFormat="1" applyFont="1" applyFill="1" applyAlignment="1">
      <alignment vertical="center"/>
    </xf>
    <xf numFmtId="194" fontId="19" fillId="0" borderId="0" xfId="73" applyNumberFormat="1" applyFont="1" applyFill="1" applyAlignment="1">
      <alignment vertical="center"/>
    </xf>
    <xf numFmtId="182" fontId="19" fillId="0" borderId="0" xfId="73" applyNumberFormat="1" applyFont="1" applyFill="1" applyAlignment="1">
      <alignment vertical="center"/>
    </xf>
    <xf numFmtId="176" fontId="19" fillId="0" borderId="0" xfId="73" applyNumberFormat="1" applyFont="1" applyFill="1" applyAlignment="1">
      <alignment vertical="center"/>
    </xf>
    <xf numFmtId="177" fontId="24" fillId="0" borderId="0" xfId="73" applyNumberFormat="1" applyFont="1" applyFill="1"/>
  </cellXfs>
  <cellStyles count="90">
    <cellStyle name="；；；；" xfId="1" xr:uid="{00000000-0005-0000-0000-000000000000}"/>
    <cellStyle name="0" xfId="2" xr:uid="{00000000-0005-0000-0000-000001000000}"/>
    <cellStyle name="0%" xfId="3" xr:uid="{00000000-0005-0000-0000-000002000000}"/>
    <cellStyle name="0.0%" xfId="4" xr:uid="{00000000-0005-0000-0000-000003000000}"/>
    <cellStyle name="0.00%" xfId="5" xr:uid="{00000000-0005-0000-0000-000004000000}"/>
    <cellStyle name="1" xfId="6" xr:uid="{00000000-0005-0000-0000-000005000000}"/>
    <cellStyle name="１" xfId="7" xr:uid="{00000000-0005-0000-0000-000006000000}"/>
    <cellStyle name="１_110909インターロッキング(修正版)" xfId="78" xr:uid="{00000000-0005-0000-0000-000007000000}"/>
    <cellStyle name="2" xfId="8" xr:uid="{00000000-0005-0000-0000-000008000000}"/>
    <cellStyle name="A" xfId="9" xr:uid="{00000000-0005-0000-0000-000009000000}"/>
    <cellStyle name="blank" xfId="10" xr:uid="{00000000-0005-0000-0000-00000A000000}"/>
    <cellStyle name="Calc Currency (0)" xfId="11" xr:uid="{00000000-0005-0000-0000-00000B000000}"/>
    <cellStyle name="Col Heads" xfId="12" xr:uid="{00000000-0005-0000-0000-00000C000000}"/>
    <cellStyle name="Comma  - Style1" xfId="13" xr:uid="{00000000-0005-0000-0000-00000D000000}"/>
    <cellStyle name="Comma  - Style2" xfId="14" xr:uid="{00000000-0005-0000-0000-00000E000000}"/>
    <cellStyle name="Comma  - Style3" xfId="15" xr:uid="{00000000-0005-0000-0000-00000F000000}"/>
    <cellStyle name="Comma  - Style4" xfId="16" xr:uid="{00000000-0005-0000-0000-000010000000}"/>
    <cellStyle name="Comma  - Style5" xfId="17" xr:uid="{00000000-0005-0000-0000-000011000000}"/>
    <cellStyle name="Comma  - Style6" xfId="18" xr:uid="{00000000-0005-0000-0000-000012000000}"/>
    <cellStyle name="Comma  - Style7" xfId="19" xr:uid="{00000000-0005-0000-0000-000013000000}"/>
    <cellStyle name="Comma  - Style8" xfId="20" xr:uid="{00000000-0005-0000-0000-000014000000}"/>
    <cellStyle name="Comma [0]_Full Year FY96" xfId="21" xr:uid="{00000000-0005-0000-0000-000015000000}"/>
    <cellStyle name="Comma,0" xfId="22" xr:uid="{00000000-0005-0000-0000-000016000000}"/>
    <cellStyle name="Comma,1" xfId="23" xr:uid="{00000000-0005-0000-0000-000017000000}"/>
    <cellStyle name="Comma,2" xfId="24" xr:uid="{00000000-0005-0000-0000-000018000000}"/>
    <cellStyle name="Comma_Full Year FY96" xfId="25" xr:uid="{00000000-0005-0000-0000-000019000000}"/>
    <cellStyle name="Currency [0]_Full Year FY96" xfId="26" xr:uid="{00000000-0005-0000-0000-00001A000000}"/>
    <cellStyle name="Currency,0" xfId="27" xr:uid="{00000000-0005-0000-0000-00001B000000}"/>
    <cellStyle name="Currency,2" xfId="28" xr:uid="{00000000-0005-0000-0000-00001C000000}"/>
    <cellStyle name="Currency_Full Year FY96" xfId="29" xr:uid="{00000000-0005-0000-0000-00001D000000}"/>
    <cellStyle name="entry" xfId="30" xr:uid="{00000000-0005-0000-0000-00001E000000}"/>
    <cellStyle name="Euro" xfId="31" xr:uid="{00000000-0005-0000-0000-00001F000000}"/>
    <cellStyle name="F2" xfId="32" xr:uid="{00000000-0005-0000-0000-000020000000}"/>
    <cellStyle name="F3" xfId="33" xr:uid="{00000000-0005-0000-0000-000021000000}"/>
    <cellStyle name="F4" xfId="34" xr:uid="{00000000-0005-0000-0000-000022000000}"/>
    <cellStyle name="F5" xfId="35" xr:uid="{00000000-0005-0000-0000-000023000000}"/>
    <cellStyle name="F6" xfId="36" xr:uid="{00000000-0005-0000-0000-000024000000}"/>
    <cellStyle name="F7" xfId="37" xr:uid="{00000000-0005-0000-0000-000025000000}"/>
    <cellStyle name="F8" xfId="38" xr:uid="{00000000-0005-0000-0000-000026000000}"/>
    <cellStyle name="Grey" xfId="39" xr:uid="{00000000-0005-0000-0000-000027000000}"/>
    <cellStyle name="Header" xfId="40" xr:uid="{00000000-0005-0000-0000-000028000000}"/>
    <cellStyle name="Header1" xfId="41" xr:uid="{00000000-0005-0000-0000-000029000000}"/>
    <cellStyle name="Header2" xfId="42" xr:uid="{00000000-0005-0000-0000-00002A000000}"/>
    <cellStyle name="Input [yellow]" xfId="43" xr:uid="{00000000-0005-0000-0000-00002B000000}"/>
    <cellStyle name="Normal - Style1" xfId="44" xr:uid="{00000000-0005-0000-0000-00002C000000}"/>
    <cellStyle name="Normal_#10-Headcount" xfId="45" xr:uid="{00000000-0005-0000-0000-00002D000000}"/>
    <cellStyle name="Percent (0)" xfId="46" xr:uid="{00000000-0005-0000-0000-00002E000000}"/>
    <cellStyle name="Percent [2]" xfId="47" xr:uid="{00000000-0005-0000-0000-00002F000000}"/>
    <cellStyle name="price" xfId="48" xr:uid="{00000000-0005-0000-0000-000030000000}"/>
    <cellStyle name="PSChar" xfId="49" xr:uid="{00000000-0005-0000-0000-000031000000}"/>
    <cellStyle name="PSDate" xfId="50" xr:uid="{00000000-0005-0000-0000-000032000000}"/>
    <cellStyle name="PSDec" xfId="51" xr:uid="{00000000-0005-0000-0000-000033000000}"/>
    <cellStyle name="PSHeading" xfId="52" xr:uid="{00000000-0005-0000-0000-000034000000}"/>
    <cellStyle name="PSInt" xfId="53" xr:uid="{00000000-0005-0000-0000-000035000000}"/>
    <cellStyle name="PSSpacer" xfId="54" xr:uid="{00000000-0005-0000-0000-000036000000}"/>
    <cellStyle name="revised" xfId="55" xr:uid="{00000000-0005-0000-0000-000037000000}"/>
    <cellStyle name="section" xfId="56" xr:uid="{00000000-0005-0000-0000-000038000000}"/>
    <cellStyle name="subhead" xfId="57" xr:uid="{00000000-0005-0000-0000-000039000000}"/>
    <cellStyle name="T 's 01" xfId="79" xr:uid="{00000000-0005-0000-0000-00003A000000}"/>
    <cellStyle name="title" xfId="58" xr:uid="{00000000-0005-0000-0000-00003B000000}"/>
    <cellStyle name="パーセント" xfId="86" builtinId="5"/>
    <cellStyle name="円" xfId="59" xr:uid="{00000000-0005-0000-0000-00003D000000}"/>
    <cellStyle name="下点線" xfId="60" xr:uid="{00000000-0005-0000-0000-00003E000000}"/>
    <cellStyle name="科目内訳" xfId="61" xr:uid="{00000000-0005-0000-0000-00003F000000}"/>
    <cellStyle name="桁区切り" xfId="62" builtinId="6"/>
    <cellStyle name="桁区切り 2" xfId="63" xr:uid="{00000000-0005-0000-0000-000041000000}"/>
    <cellStyle name="桁区切り 2 2" xfId="80" xr:uid="{00000000-0005-0000-0000-000042000000}"/>
    <cellStyle name="桁区切り 3" xfId="64" xr:uid="{00000000-0005-0000-0000-000043000000}"/>
    <cellStyle name="桁区切り 4" xfId="65" xr:uid="{00000000-0005-0000-0000-000044000000}"/>
    <cellStyle name="桁区切り 5" xfId="77" xr:uid="{00000000-0005-0000-0000-000045000000}"/>
    <cellStyle name="桁区切り_北山高校内訳書" xfId="84" xr:uid="{5A2F6E72-BC10-48B9-A54F-9074F1698F3B}"/>
    <cellStyle name="積算書表紙" xfId="66" xr:uid="{00000000-0005-0000-0000-000046000000}"/>
    <cellStyle name="帳票" xfId="67" xr:uid="{00000000-0005-0000-0000-000047000000}"/>
    <cellStyle name="通貨" xfId="68" builtinId="7"/>
    <cellStyle name="通貨 2" xfId="88" xr:uid="{45973A04-CE77-404D-867D-7F3592FF23B2}"/>
    <cellStyle name="内訳" xfId="69" xr:uid="{00000000-0005-0000-0000-000049000000}"/>
    <cellStyle name="比較表" xfId="70" xr:uid="{00000000-0005-0000-0000-00004A000000}"/>
    <cellStyle name="標準" xfId="0" builtinId="0"/>
    <cellStyle name="標準 2" xfId="71" xr:uid="{00000000-0005-0000-0000-00004C000000}"/>
    <cellStyle name="標準 2 2" xfId="72" xr:uid="{00000000-0005-0000-0000-00004D000000}"/>
    <cellStyle name="標準 2_（参考　天草高校）内訳書最終130701" xfId="89" xr:uid="{4408C26B-1A6E-4A97-BAD7-B638F343011C}"/>
    <cellStyle name="標準 3" xfId="76" xr:uid="{00000000-0005-0000-0000-00004E000000}"/>
    <cellStyle name="標準 4" xfId="81" xr:uid="{00000000-0005-0000-0000-00004F000000}"/>
    <cellStyle name="標準 7" xfId="87" xr:uid="{CD931B0C-4CCE-43BB-A6FE-F8CAC1007DE2}"/>
    <cellStyle name="標準_一町田小学校建築(修4.9）" xfId="85" xr:uid="{5C60C0E5-874D-4EFE-9B86-C25F5713F1D2}"/>
    <cellStyle name="標準_教良木診療所　本体(建築工事）内訳書" xfId="73" xr:uid="{00000000-0005-0000-0000-000058000000}"/>
    <cellStyle name="標準_老人ホームスプリンクラー設備設置工事　内訳書-2" xfId="74" xr:uid="{00000000-0005-0000-0000-00005B000000}"/>
    <cellStyle name="未定義" xfId="75" xr:uid="{00000000-0005-0000-0000-00005C000000}"/>
    <cellStyle name="明朝 10" xfId="82" xr:uid="{00000000-0005-0000-0000-00005D000000}"/>
    <cellStyle name="明朝　10" xfId="83" xr:uid="{00000000-0005-0000-0000-00005E000000}"/>
  </cellStyles>
  <dxfs count="0"/>
  <tableStyles count="0" defaultTableStyle="TableStyleMedium9" defaultPivotStyle="PivotStyleLight16"/>
  <colors>
    <mruColors>
      <color rgb="FF66FFFF"/>
      <color rgb="FFFF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460;&#34276;\&#23665;&#40575;&#31246;&#21209;&#32626;\&#31309;&#31639;\&#23665;&#40575;&#24314;&#31689;&#20869;&#35379;&#26360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まとめ"/>
      <sheetName val="トイレ"/>
      <sheetName val="スロープ"/>
      <sheetName val="頭"/>
      <sheetName val="123号棟"/>
      <sheetName val="456号棟 (2)"/>
      <sheetName val="78号棟 (3)"/>
      <sheetName val="9号"/>
      <sheetName val="集会所"/>
      <sheetName val="A01"/>
      <sheetName val="配管"/>
      <sheetName val="設定"/>
      <sheetName val="複単価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0"/>
  </sheetPr>
  <dimension ref="A1:BD34"/>
  <sheetViews>
    <sheetView showZeros="0" tabSelected="1" view="pageBreakPreview" zoomScaleNormal="100" zoomScaleSheetLayoutView="100" workbookViewId="0">
      <selection activeCell="R28" sqref="R28"/>
    </sheetView>
  </sheetViews>
  <sheetFormatPr defaultColWidth="2.25" defaultRowHeight="20.149999999999999" customHeight="1"/>
  <cols>
    <col min="1" max="16384" width="2.25" style="8"/>
  </cols>
  <sheetData>
    <row r="1" spans="1:56" ht="20.149999999999999" customHeight="1">
      <c r="G1" s="9"/>
      <c r="AB1" s="63"/>
    </row>
    <row r="2" spans="1:56" ht="20.149999999999999" customHeight="1">
      <c r="G2" s="9"/>
    </row>
    <row r="3" spans="1:56" ht="20.149999999999999" customHeight="1">
      <c r="G3" s="9"/>
    </row>
    <row r="4" spans="1:56" ht="20.149999999999999" customHeight="1">
      <c r="G4" s="9"/>
    </row>
    <row r="5" spans="1:56" ht="20.149999999999999" customHeight="1">
      <c r="A5" s="11"/>
      <c r="B5" s="18"/>
      <c r="C5" s="18"/>
      <c r="D5" s="18"/>
      <c r="E5" s="18"/>
      <c r="F5" s="18"/>
      <c r="G5" s="19"/>
      <c r="H5" s="18"/>
    </row>
    <row r="6" spans="1:56" ht="20.149999999999999" customHeight="1">
      <c r="A6" s="20"/>
      <c r="B6" s="115" t="str">
        <f>内訳集計!C5</f>
        <v>熊本県立大学講義室等電源設備整備工事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</row>
    <row r="7" spans="1:56" ht="2.25" customHeight="1">
      <c r="A7" s="21"/>
      <c r="B7" s="21"/>
      <c r="C7" s="21"/>
      <c r="D7" s="21"/>
      <c r="E7" s="21"/>
      <c r="F7" s="21"/>
      <c r="G7" s="21"/>
      <c r="H7" s="21"/>
    </row>
    <row r="8" spans="1:56" ht="20.149999999999999" customHeight="1">
      <c r="A8" s="22"/>
      <c r="B8" s="22"/>
      <c r="C8" s="22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0.149999999999999" customHeight="1">
      <c r="A9" s="23" t="s">
        <v>5</v>
      </c>
      <c r="B9" s="23"/>
      <c r="C9" s="23"/>
      <c r="D9" s="23"/>
      <c r="E9" s="23"/>
      <c r="F9" s="23"/>
      <c r="G9" s="23"/>
      <c r="H9" s="23"/>
    </row>
    <row r="10" spans="1:56" ht="20.149999999999999" customHeight="1">
      <c r="A10" s="24" t="s">
        <v>6</v>
      </c>
      <c r="B10" s="115" t="s">
        <v>10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</row>
    <row r="11" spans="1:56" ht="3.75" customHeight="1" thickBot="1">
      <c r="A11" s="11"/>
      <c r="B11" s="11"/>
      <c r="C11" s="11"/>
      <c r="D11" s="11"/>
      <c r="E11" s="11"/>
      <c r="F11" s="11"/>
      <c r="G11" s="11"/>
      <c r="H11" s="11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56" ht="20.149999999999999" customHeight="1" thickTop="1">
      <c r="A12" s="10"/>
      <c r="B12" s="10"/>
      <c r="C12" s="10"/>
      <c r="D12" s="18"/>
      <c r="E12" s="18"/>
      <c r="F12" s="10"/>
      <c r="G12" s="10"/>
      <c r="H12" s="10"/>
    </row>
    <row r="13" spans="1:56" ht="20.149999999999999" customHeight="1">
      <c r="A13" s="10"/>
      <c r="B13" s="10"/>
      <c r="C13" s="10"/>
      <c r="D13" s="18"/>
      <c r="E13" s="18"/>
      <c r="F13" s="10"/>
      <c r="G13" s="10"/>
      <c r="H13" s="10"/>
    </row>
    <row r="14" spans="1:56" ht="20.149999999999999" customHeight="1">
      <c r="A14" s="10"/>
      <c r="B14" s="10"/>
      <c r="C14" s="10"/>
      <c r="D14" s="18"/>
      <c r="E14" s="18"/>
      <c r="F14" s="10"/>
      <c r="G14" s="10"/>
      <c r="H14" s="10"/>
    </row>
    <row r="15" spans="1:56" ht="20.149999999999999" customHeight="1">
      <c r="A15" s="10"/>
      <c r="B15" s="10"/>
      <c r="C15" s="10"/>
      <c r="D15" s="18"/>
      <c r="E15" s="18"/>
      <c r="F15" s="10"/>
      <c r="G15" s="10"/>
      <c r="H15" s="10"/>
    </row>
    <row r="16" spans="1:56" ht="20.149999999999999" customHeight="1">
      <c r="A16" s="12"/>
      <c r="B16" s="12"/>
      <c r="C16" s="12"/>
      <c r="D16" s="12"/>
      <c r="E16" s="12"/>
      <c r="F16" s="12"/>
      <c r="G16" s="12"/>
      <c r="H16" s="12"/>
      <c r="P16" s="25"/>
      <c r="R16" s="25"/>
      <c r="T16" s="25"/>
      <c r="W16" s="25"/>
      <c r="Y16" s="17"/>
      <c r="Z16" s="17"/>
    </row>
    <row r="17" spans="1:42" ht="20.149999999999999" customHeight="1">
      <c r="G17" s="9"/>
      <c r="Q17" s="26" t="s">
        <v>11</v>
      </c>
      <c r="R17" s="27"/>
      <c r="S17" s="27"/>
      <c r="T17" s="27"/>
      <c r="U17" s="27"/>
      <c r="V17" s="26" t="s">
        <v>35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ht="3.75" customHeight="1">
      <c r="G18" s="9"/>
      <c r="P18" s="33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</row>
    <row r="19" spans="1:42" ht="20.149999999999999" customHeight="1">
      <c r="G19" s="9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ht="20.149999999999999" customHeight="1">
      <c r="G20" s="9"/>
    </row>
    <row r="21" spans="1:42" ht="4.5" customHeight="1">
      <c r="G21" s="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ht="20.149999999999999" customHeight="1">
      <c r="G22" s="9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20.149999999999999" customHeight="1">
      <c r="A23" s="13"/>
      <c r="B23" s="13"/>
      <c r="C23" s="13"/>
      <c r="D23" s="13"/>
      <c r="E23" s="13"/>
      <c r="F23" s="13"/>
      <c r="G23" s="14"/>
      <c r="H23" s="13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ht="20.149999999999999" customHeight="1">
      <c r="A24" s="13"/>
      <c r="B24" s="13"/>
      <c r="C24" s="13"/>
      <c r="D24" s="13"/>
      <c r="E24" s="13"/>
      <c r="F24" s="13"/>
      <c r="G24" s="13"/>
      <c r="H24" s="13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ht="20.149999999999999" customHeight="1">
      <c r="B25" s="15"/>
      <c r="C25" s="15"/>
      <c r="D25" s="15"/>
      <c r="E25" s="15"/>
      <c r="F25" s="15"/>
      <c r="G25" s="16"/>
      <c r="H25" s="15"/>
      <c r="Q25" s="26" t="s">
        <v>8</v>
      </c>
      <c r="R25" s="26"/>
      <c r="S25" s="26"/>
      <c r="T25" s="26"/>
      <c r="U25" s="26"/>
      <c r="V25" s="32" t="s">
        <v>12</v>
      </c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ht="20.149999999999999" customHeight="1">
      <c r="B26" s="15"/>
      <c r="C26" s="15"/>
      <c r="D26" s="15"/>
      <c r="E26" s="15"/>
      <c r="F26" s="15"/>
      <c r="G26" s="15"/>
      <c r="H26" s="15"/>
      <c r="Q26" s="26"/>
      <c r="R26" s="26"/>
      <c r="S26" s="26"/>
      <c r="T26" s="26"/>
      <c r="U26" s="26"/>
      <c r="V26" s="32" t="s">
        <v>7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ht="20.149999999999999" customHeight="1">
      <c r="G27" s="9"/>
    </row>
    <row r="28" spans="1:42" ht="20.149999999999999" customHeight="1">
      <c r="G28" s="9"/>
    </row>
    <row r="34" spans="16:41" ht="20.149999999999999" customHeight="1">
      <c r="P34" s="28"/>
      <c r="Q34" s="27"/>
      <c r="R34" s="27"/>
      <c r="S34" s="27"/>
      <c r="T34" s="27"/>
      <c r="U34" s="27"/>
      <c r="V34" s="29"/>
      <c r="W34" s="116"/>
      <c r="X34" s="116"/>
      <c r="Y34" s="30"/>
      <c r="Z34" s="116"/>
      <c r="AA34" s="116"/>
      <c r="AB34" s="28"/>
      <c r="AC34" s="116"/>
      <c r="AD34" s="116"/>
      <c r="AE34" s="28"/>
      <c r="AF34" s="27"/>
      <c r="AG34" s="31"/>
      <c r="AH34" s="27"/>
      <c r="AI34" s="27"/>
      <c r="AJ34" s="116"/>
      <c r="AK34" s="116"/>
      <c r="AL34" s="28"/>
      <c r="AM34" s="27"/>
      <c r="AN34" s="27"/>
      <c r="AO34" s="27"/>
    </row>
  </sheetData>
  <mergeCells count="6">
    <mergeCell ref="B6:BD6"/>
    <mergeCell ref="B10:BD10"/>
    <mergeCell ref="AJ34:AK34"/>
    <mergeCell ref="W34:X34"/>
    <mergeCell ref="Z34:AA34"/>
    <mergeCell ref="AC34:AD34"/>
  </mergeCells>
  <phoneticPr fontId="15"/>
  <printOptions horizontalCentered="1"/>
  <pageMargins left="0.39370078740157483" right="0.39370078740157483" top="0.98425196850393704" bottom="0.39370078740157483" header="0.78740157480314965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5F63-9600-4D06-B260-EABBED772687}">
  <sheetPr transitionEvaluation="1">
    <tabColor indexed="35"/>
  </sheetPr>
  <dimension ref="A1:V74"/>
  <sheetViews>
    <sheetView showZeros="0" view="pageBreakPreview" zoomScale="85" zoomScaleNormal="100" zoomScaleSheetLayoutView="85" workbookViewId="0">
      <selection activeCell="I37" sqref="I37"/>
    </sheetView>
  </sheetViews>
  <sheetFormatPr defaultColWidth="12" defaultRowHeight="13.5" customHeight="1"/>
  <cols>
    <col min="1" max="1" width="3.08203125" style="86" customWidth="1"/>
    <col min="2" max="2" width="5.58203125" style="43" customWidth="1"/>
    <col min="3" max="3" width="26.83203125" style="44" customWidth="1"/>
    <col min="4" max="4" width="26.25" style="44" customWidth="1"/>
    <col min="5" max="5" width="8.58203125" style="70" customWidth="1"/>
    <col min="6" max="6" width="8" style="45" customWidth="1"/>
    <col min="7" max="7" width="15.58203125" style="49" customWidth="1"/>
    <col min="8" max="8" width="17.58203125" style="44" customWidth="1"/>
    <col min="9" max="9" width="21.83203125" style="50" customWidth="1"/>
    <col min="10" max="10" width="2.5" style="44" customWidth="1"/>
    <col min="11" max="11" width="12.5" style="87" customWidth="1"/>
    <col min="12" max="12" width="12.5" style="88" customWidth="1"/>
    <col min="13" max="13" width="12.5" style="83" customWidth="1"/>
    <col min="14" max="14" width="10" style="82" customWidth="1"/>
    <col min="15" max="24" width="10" style="44" customWidth="1"/>
    <col min="25" max="16384" width="12" style="44"/>
  </cols>
  <sheetData>
    <row r="1" spans="1:22" s="83" customFormat="1" ht="18.75" customHeight="1">
      <c r="A1" s="86"/>
      <c r="B1" s="46"/>
      <c r="C1" s="46"/>
      <c r="D1" s="46"/>
      <c r="E1" s="71"/>
      <c r="F1" s="46"/>
      <c r="G1" s="47"/>
      <c r="H1" s="46"/>
      <c r="I1" s="48"/>
      <c r="J1" s="44"/>
      <c r="K1" s="87"/>
      <c r="L1" s="88"/>
      <c r="N1" s="82"/>
      <c r="O1" s="44"/>
      <c r="P1" s="44"/>
      <c r="Q1" s="44"/>
      <c r="R1" s="44"/>
      <c r="S1" s="44"/>
      <c r="T1" s="44"/>
      <c r="U1" s="44"/>
      <c r="V1" s="44"/>
    </row>
    <row r="2" spans="1:22" s="83" customFormat="1" ht="15" customHeight="1">
      <c r="A2" s="86"/>
      <c r="B2" s="121"/>
      <c r="C2" s="123" t="s">
        <v>2</v>
      </c>
      <c r="D2" s="125" t="s">
        <v>13</v>
      </c>
      <c r="E2" s="127" t="s">
        <v>3</v>
      </c>
      <c r="F2" s="129" t="s">
        <v>0</v>
      </c>
      <c r="G2" s="131" t="s">
        <v>1</v>
      </c>
      <c r="H2" s="117" t="s">
        <v>9</v>
      </c>
      <c r="I2" s="119" t="s">
        <v>4</v>
      </c>
      <c r="J2" s="44"/>
      <c r="K2" s="87"/>
      <c r="L2" s="88"/>
      <c r="N2" s="82"/>
      <c r="O2" s="44"/>
      <c r="P2" s="44"/>
      <c r="Q2" s="44"/>
      <c r="R2" s="44"/>
      <c r="S2" s="44"/>
      <c r="T2" s="44"/>
      <c r="U2" s="44"/>
      <c r="V2" s="44"/>
    </row>
    <row r="3" spans="1:22" s="83" customFormat="1" ht="15" customHeight="1">
      <c r="A3" s="86"/>
      <c r="B3" s="122"/>
      <c r="C3" s="124"/>
      <c r="D3" s="126"/>
      <c r="E3" s="128"/>
      <c r="F3" s="130"/>
      <c r="G3" s="132"/>
      <c r="H3" s="118"/>
      <c r="I3" s="120"/>
      <c r="J3" s="44"/>
      <c r="K3" s="87"/>
      <c r="L3" s="88"/>
      <c r="N3" s="82"/>
      <c r="O3" s="44"/>
      <c r="P3" s="44"/>
      <c r="Q3" s="44"/>
      <c r="R3" s="44"/>
      <c r="S3" s="44"/>
      <c r="T3" s="44"/>
      <c r="U3" s="44"/>
      <c r="V3" s="44"/>
    </row>
    <row r="4" spans="1:22" s="83" customFormat="1" ht="15" customHeight="1">
      <c r="A4" s="86"/>
      <c r="B4" s="56"/>
      <c r="C4" s="60"/>
      <c r="D4" s="51"/>
      <c r="E4" s="72"/>
      <c r="F4" s="52"/>
      <c r="G4" s="53"/>
      <c r="H4" s="53"/>
      <c r="I4" s="68"/>
      <c r="J4" s="44"/>
      <c r="K4" s="89"/>
      <c r="L4" s="89"/>
      <c r="N4" s="82"/>
      <c r="O4" s="44"/>
      <c r="P4" s="44"/>
      <c r="Q4" s="44"/>
      <c r="R4" s="44"/>
      <c r="S4" s="44"/>
      <c r="T4" s="44"/>
      <c r="U4" s="44"/>
      <c r="V4" s="44"/>
    </row>
    <row r="5" spans="1:22" s="83" customFormat="1" ht="15" customHeight="1">
      <c r="A5" s="86"/>
      <c r="B5" s="58"/>
      <c r="C5" s="59" t="s">
        <v>38</v>
      </c>
      <c r="D5" s="65"/>
      <c r="E5" s="73"/>
      <c r="F5" s="55"/>
      <c r="G5" s="79"/>
      <c r="H5" s="79"/>
      <c r="I5" s="69"/>
      <c r="J5" s="44"/>
      <c r="K5" s="90"/>
      <c r="L5" s="90"/>
      <c r="N5" s="82"/>
      <c r="O5" s="44"/>
      <c r="P5" s="44"/>
      <c r="Q5" s="44"/>
      <c r="R5" s="44"/>
      <c r="S5" s="44"/>
      <c r="T5" s="44"/>
      <c r="U5" s="44"/>
      <c r="V5" s="44"/>
    </row>
    <row r="6" spans="1:22" s="83" customFormat="1" ht="15" customHeight="1">
      <c r="A6" s="86"/>
      <c r="B6" s="56"/>
      <c r="C6" s="57"/>
      <c r="D6" s="51"/>
      <c r="E6" s="72"/>
      <c r="F6" s="52"/>
      <c r="G6" s="53"/>
      <c r="H6" s="53"/>
      <c r="I6" s="68"/>
      <c r="J6" s="44"/>
      <c r="K6" s="89"/>
      <c r="L6" s="89"/>
      <c r="N6" s="82"/>
      <c r="O6" s="44"/>
      <c r="P6" s="44"/>
      <c r="Q6" s="44"/>
      <c r="R6" s="44"/>
      <c r="S6" s="44"/>
      <c r="T6" s="44"/>
      <c r="U6" s="44"/>
      <c r="V6" s="44"/>
    </row>
    <row r="7" spans="1:22" s="83" customFormat="1" ht="15" customHeight="1">
      <c r="A7" s="86"/>
      <c r="B7" s="58" t="s">
        <v>21</v>
      </c>
      <c r="C7" s="59" t="s">
        <v>22</v>
      </c>
      <c r="D7" s="54"/>
      <c r="E7" s="73"/>
      <c r="F7" s="55"/>
      <c r="G7" s="79"/>
      <c r="H7" s="79"/>
      <c r="I7" s="69"/>
      <c r="J7" s="44"/>
      <c r="K7" s="90"/>
      <c r="L7" s="90"/>
      <c r="N7" s="82"/>
      <c r="O7" s="44"/>
      <c r="P7" s="44"/>
      <c r="Q7" s="44"/>
      <c r="R7" s="44"/>
      <c r="S7" s="44"/>
      <c r="T7" s="44"/>
      <c r="U7" s="44"/>
      <c r="V7" s="44"/>
    </row>
    <row r="8" spans="1:22" s="83" customFormat="1" ht="15" customHeight="1">
      <c r="A8" s="86"/>
      <c r="B8" s="56"/>
      <c r="C8" s="57"/>
      <c r="D8" s="51"/>
      <c r="E8" s="72"/>
      <c r="F8" s="52"/>
      <c r="G8" s="53"/>
      <c r="H8" s="95"/>
      <c r="I8" s="68"/>
      <c r="J8" s="44"/>
      <c r="K8" s="89"/>
      <c r="L8" s="89"/>
      <c r="N8" s="82"/>
      <c r="O8" s="44"/>
      <c r="P8" s="44"/>
      <c r="Q8" s="44"/>
      <c r="R8" s="44"/>
      <c r="S8" s="44"/>
      <c r="T8" s="44"/>
      <c r="U8" s="44"/>
      <c r="V8" s="44"/>
    </row>
    <row r="9" spans="1:22" s="83" customFormat="1" ht="15" customHeight="1">
      <c r="A9" s="86"/>
      <c r="B9" s="58" t="s">
        <v>18</v>
      </c>
      <c r="C9" s="59" t="s">
        <v>37</v>
      </c>
      <c r="D9" s="54"/>
      <c r="E9" s="73">
        <v>1</v>
      </c>
      <c r="F9" s="55" t="s">
        <v>17</v>
      </c>
      <c r="G9" s="79"/>
      <c r="H9" s="96"/>
      <c r="I9" s="69"/>
      <c r="J9" s="44"/>
      <c r="K9" s="90"/>
      <c r="L9" s="90"/>
      <c r="N9" s="82"/>
      <c r="O9" s="44"/>
      <c r="P9" s="44"/>
      <c r="Q9" s="44"/>
      <c r="R9" s="44"/>
      <c r="S9" s="44"/>
      <c r="T9" s="44"/>
      <c r="U9" s="44"/>
      <c r="V9" s="44"/>
    </row>
    <row r="10" spans="1:22" s="83" customFormat="1" ht="15" customHeight="1">
      <c r="A10" s="86"/>
      <c r="B10" s="56"/>
      <c r="C10" s="57"/>
      <c r="D10" s="51"/>
      <c r="E10" s="72"/>
      <c r="F10" s="52"/>
      <c r="G10" s="53"/>
      <c r="H10" s="95"/>
      <c r="I10" s="68"/>
      <c r="J10" s="44"/>
      <c r="K10" s="89"/>
      <c r="L10" s="89"/>
      <c r="N10" s="82"/>
      <c r="O10" s="44"/>
      <c r="P10" s="44"/>
      <c r="Q10" s="44"/>
      <c r="R10" s="44"/>
      <c r="S10" s="44"/>
      <c r="T10" s="44"/>
      <c r="U10" s="44"/>
      <c r="V10" s="44"/>
    </row>
    <row r="11" spans="1:22" s="83" customFormat="1" ht="15" customHeight="1">
      <c r="A11" s="86"/>
      <c r="B11" s="58"/>
      <c r="C11" s="59"/>
      <c r="D11" s="54"/>
      <c r="E11" s="73"/>
      <c r="F11" s="55"/>
      <c r="G11" s="79"/>
      <c r="H11" s="96"/>
      <c r="I11" s="69"/>
      <c r="J11" s="44"/>
      <c r="K11" s="90"/>
      <c r="L11" s="90"/>
      <c r="N11" s="82"/>
      <c r="O11" s="44"/>
      <c r="P11" s="44"/>
      <c r="Q11" s="44"/>
      <c r="R11" s="44"/>
      <c r="S11" s="44"/>
      <c r="T11" s="44"/>
      <c r="U11" s="44"/>
      <c r="V11" s="44"/>
    </row>
    <row r="12" spans="1:22" s="83" customFormat="1" ht="15" customHeight="1">
      <c r="A12" s="86"/>
      <c r="B12" s="56"/>
      <c r="C12" s="57"/>
      <c r="D12" s="51"/>
      <c r="E12" s="72"/>
      <c r="F12" s="52"/>
      <c r="G12" s="53"/>
      <c r="H12" s="95"/>
      <c r="I12" s="68"/>
      <c r="J12" s="44"/>
      <c r="K12" s="82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s="83" customFormat="1" ht="15" customHeight="1">
      <c r="A13" s="86"/>
      <c r="B13" s="58"/>
      <c r="C13" s="81" t="s">
        <v>22</v>
      </c>
      <c r="D13" s="81" t="s">
        <v>23</v>
      </c>
      <c r="E13" s="73"/>
      <c r="F13" s="55"/>
      <c r="G13" s="79"/>
      <c r="H13" s="96"/>
      <c r="I13" s="69"/>
      <c r="J13" s="44"/>
      <c r="K13" s="82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2" s="83" customFormat="1" ht="15" customHeight="1">
      <c r="A14" s="86"/>
      <c r="B14" s="56"/>
      <c r="C14" s="57"/>
      <c r="D14" s="51"/>
      <c r="E14" s="72"/>
      <c r="F14" s="52"/>
      <c r="G14" s="53"/>
      <c r="H14" s="53"/>
      <c r="I14" s="68"/>
      <c r="J14" s="44"/>
      <c r="K14" s="109"/>
      <c r="L14" s="109"/>
      <c r="M14" s="110"/>
      <c r="N14" s="109"/>
      <c r="O14" s="109"/>
      <c r="P14" s="109"/>
      <c r="Q14" s="109"/>
      <c r="R14" s="44"/>
      <c r="S14" s="44"/>
      <c r="T14" s="44"/>
      <c r="U14" s="44"/>
      <c r="V14" s="44"/>
    </row>
    <row r="15" spans="1:22" s="83" customFormat="1" ht="15" customHeight="1">
      <c r="A15" s="86"/>
      <c r="B15" s="58"/>
      <c r="C15" s="59"/>
      <c r="D15" s="81" t="s">
        <v>139</v>
      </c>
      <c r="E15" s="73"/>
      <c r="F15" s="55"/>
      <c r="G15" s="79"/>
      <c r="H15" s="79"/>
      <c r="I15" s="69"/>
      <c r="J15" s="44"/>
      <c r="K15" s="109"/>
      <c r="L15" s="109"/>
      <c r="M15" s="110"/>
      <c r="N15" s="109"/>
      <c r="O15" s="109"/>
      <c r="P15" s="109"/>
      <c r="Q15" s="109"/>
      <c r="R15" s="44"/>
      <c r="S15" s="44"/>
      <c r="T15" s="44"/>
      <c r="U15" s="44"/>
      <c r="V15" s="44"/>
    </row>
    <row r="16" spans="1:22" s="83" customFormat="1" ht="15" customHeight="1">
      <c r="A16" s="86"/>
      <c r="B16" s="56"/>
      <c r="C16" s="57"/>
      <c r="D16" s="51"/>
      <c r="E16" s="72"/>
      <c r="F16" s="52"/>
      <c r="G16" s="53"/>
      <c r="H16" s="53"/>
      <c r="I16" s="68"/>
      <c r="J16" s="44"/>
      <c r="K16" s="109"/>
      <c r="L16" s="109"/>
      <c r="M16" s="109"/>
      <c r="N16" s="109"/>
      <c r="O16" s="109"/>
      <c r="P16" s="109"/>
      <c r="Q16" s="109"/>
      <c r="R16" s="44"/>
      <c r="S16" s="44"/>
      <c r="T16" s="44"/>
      <c r="U16" s="44"/>
      <c r="V16" s="44"/>
    </row>
    <row r="17" spans="1:18" ht="15" customHeight="1">
      <c r="B17" s="58"/>
      <c r="C17" s="59"/>
      <c r="D17" s="54"/>
      <c r="E17" s="73"/>
      <c r="F17" s="55"/>
      <c r="G17" s="79"/>
      <c r="H17" s="79"/>
      <c r="I17" s="69"/>
      <c r="K17" s="109"/>
      <c r="L17" s="109"/>
      <c r="M17" s="109"/>
      <c r="N17" s="109"/>
      <c r="O17" s="109"/>
      <c r="P17" s="109"/>
      <c r="Q17" s="109"/>
    </row>
    <row r="18" spans="1:18" ht="15" customHeight="1">
      <c r="B18" s="56"/>
      <c r="C18" s="57"/>
      <c r="D18" s="51"/>
      <c r="E18" s="72"/>
      <c r="F18" s="52"/>
      <c r="G18" s="53"/>
      <c r="H18" s="53"/>
      <c r="I18" s="68"/>
      <c r="K18" s="109"/>
      <c r="L18" s="109"/>
      <c r="M18" s="109"/>
      <c r="N18" s="109"/>
      <c r="O18" s="109"/>
      <c r="P18" s="109"/>
      <c r="Q18" s="109"/>
    </row>
    <row r="19" spans="1:18" ht="15" customHeight="1">
      <c r="B19" s="58" t="s">
        <v>24</v>
      </c>
      <c r="C19" s="59" t="s">
        <v>25</v>
      </c>
      <c r="D19" s="54"/>
      <c r="E19" s="73"/>
      <c r="F19" s="55"/>
      <c r="G19" s="79"/>
      <c r="H19" s="79"/>
      <c r="I19" s="69"/>
      <c r="K19" s="109"/>
      <c r="L19" s="109"/>
      <c r="M19" s="109"/>
      <c r="N19" s="109"/>
      <c r="O19" s="109"/>
      <c r="P19" s="109"/>
      <c r="Q19" s="109"/>
    </row>
    <row r="20" spans="1:18" ht="15" customHeight="1">
      <c r="B20" s="56"/>
      <c r="C20" s="57"/>
      <c r="D20" s="51"/>
      <c r="E20" s="72"/>
      <c r="F20" s="52"/>
      <c r="G20" s="53"/>
      <c r="H20" s="95"/>
      <c r="I20" s="68"/>
      <c r="K20" s="111"/>
      <c r="L20" s="111"/>
      <c r="M20" s="111"/>
      <c r="N20" s="109"/>
      <c r="O20" s="109"/>
      <c r="P20" s="109"/>
      <c r="Q20" s="109"/>
      <c r="R20" s="84"/>
    </row>
    <row r="21" spans="1:18" ht="15" customHeight="1">
      <c r="B21" s="58"/>
      <c r="C21" s="59" t="s">
        <v>26</v>
      </c>
      <c r="D21" s="54"/>
      <c r="E21" s="73">
        <v>1</v>
      </c>
      <c r="F21" s="55" t="s">
        <v>17</v>
      </c>
      <c r="G21" s="79"/>
      <c r="H21" s="100"/>
      <c r="I21" s="69"/>
      <c r="K21" s="109"/>
      <c r="L21" s="109"/>
      <c r="M21" s="112"/>
      <c r="N21" s="109"/>
      <c r="O21" s="112"/>
      <c r="P21" s="109"/>
      <c r="Q21" s="109"/>
      <c r="R21" s="84"/>
    </row>
    <row r="22" spans="1:18" ht="15" customHeight="1">
      <c r="B22" s="56"/>
      <c r="C22" s="57"/>
      <c r="D22" s="51"/>
      <c r="E22" s="72"/>
      <c r="F22" s="52"/>
      <c r="G22" s="53"/>
      <c r="H22" s="95"/>
      <c r="I22" s="68"/>
      <c r="K22" s="111"/>
      <c r="L22" s="111"/>
      <c r="M22" s="111"/>
      <c r="N22" s="109"/>
      <c r="O22" s="109"/>
      <c r="P22" s="109"/>
      <c r="Q22" s="109"/>
      <c r="R22" s="84"/>
    </row>
    <row r="23" spans="1:18" ht="15" customHeight="1">
      <c r="B23" s="58"/>
      <c r="C23" s="59" t="s">
        <v>27</v>
      </c>
      <c r="D23" s="54"/>
      <c r="E23" s="73">
        <v>1</v>
      </c>
      <c r="F23" s="55" t="s">
        <v>17</v>
      </c>
      <c r="G23" s="79"/>
      <c r="H23" s="100"/>
      <c r="I23" s="69"/>
      <c r="K23" s="109"/>
      <c r="L23" s="109"/>
      <c r="M23" s="112"/>
      <c r="N23" s="109"/>
      <c r="O23" s="109"/>
      <c r="P23" s="109"/>
      <c r="Q23" s="109"/>
      <c r="R23" s="84"/>
    </row>
    <row r="24" spans="1:18" ht="15" customHeight="1">
      <c r="B24" s="56"/>
      <c r="C24" s="57"/>
      <c r="D24" s="51"/>
      <c r="E24" s="72"/>
      <c r="F24" s="52"/>
      <c r="G24" s="53"/>
      <c r="H24" s="95"/>
      <c r="I24" s="68"/>
      <c r="K24" s="109"/>
      <c r="L24" s="109"/>
      <c r="M24" s="111"/>
      <c r="N24" s="109"/>
      <c r="O24" s="109"/>
      <c r="P24" s="109"/>
      <c r="Q24" s="109"/>
      <c r="R24" s="84"/>
    </row>
    <row r="25" spans="1:18" ht="15" customHeight="1">
      <c r="B25" s="58"/>
      <c r="C25" s="59" t="s">
        <v>28</v>
      </c>
      <c r="D25" s="54"/>
      <c r="E25" s="73">
        <v>1</v>
      </c>
      <c r="F25" s="55" t="s">
        <v>17</v>
      </c>
      <c r="G25" s="79"/>
      <c r="H25" s="100"/>
      <c r="I25" s="69"/>
      <c r="K25" s="109"/>
      <c r="L25" s="112"/>
      <c r="M25" s="112"/>
      <c r="N25" s="109"/>
      <c r="O25" s="109"/>
      <c r="P25" s="109"/>
      <c r="Q25" s="109"/>
      <c r="R25" s="84"/>
    </row>
    <row r="26" spans="1:18" ht="15" customHeight="1">
      <c r="B26" s="56"/>
      <c r="C26" s="57"/>
      <c r="D26" s="51"/>
      <c r="E26" s="72"/>
      <c r="F26" s="52"/>
      <c r="G26" s="53"/>
      <c r="H26" s="95"/>
      <c r="I26" s="68"/>
      <c r="K26" s="84"/>
      <c r="L26" s="84"/>
      <c r="M26" s="84"/>
      <c r="N26" s="84"/>
      <c r="O26" s="84"/>
      <c r="P26" s="84"/>
      <c r="Q26" s="84"/>
      <c r="R26" s="84"/>
    </row>
    <row r="27" spans="1:18" ht="15" customHeight="1">
      <c r="B27" s="58"/>
      <c r="C27" s="81" t="s">
        <v>25</v>
      </c>
      <c r="D27" s="81" t="s">
        <v>23</v>
      </c>
      <c r="E27" s="73"/>
      <c r="F27" s="55"/>
      <c r="G27" s="79"/>
      <c r="H27" s="96"/>
      <c r="I27" s="69"/>
      <c r="K27" s="84"/>
      <c r="L27" s="84"/>
      <c r="M27" s="84"/>
      <c r="N27" s="84"/>
      <c r="O27" s="84"/>
      <c r="P27" s="84"/>
      <c r="Q27" s="84"/>
      <c r="R27" s="84"/>
    </row>
    <row r="28" spans="1:18" ht="15" customHeight="1">
      <c r="B28" s="56"/>
      <c r="C28" s="57"/>
      <c r="D28" s="51"/>
      <c r="E28" s="72"/>
      <c r="F28" s="52"/>
      <c r="G28" s="53"/>
      <c r="H28" s="53"/>
      <c r="I28" s="68"/>
      <c r="K28" s="84"/>
      <c r="L28" s="84"/>
      <c r="M28" s="84"/>
      <c r="N28" s="84"/>
      <c r="O28" s="84"/>
      <c r="P28" s="84"/>
      <c r="Q28" s="84"/>
      <c r="R28" s="84"/>
    </row>
    <row r="29" spans="1:18" ht="15" customHeight="1">
      <c r="B29" s="58"/>
      <c r="C29" s="59"/>
      <c r="D29" s="54"/>
      <c r="E29" s="73"/>
      <c r="F29" s="55"/>
      <c r="G29" s="79"/>
      <c r="H29" s="79"/>
      <c r="I29" s="69"/>
      <c r="K29" s="84"/>
      <c r="L29" s="84"/>
      <c r="M29" s="84"/>
      <c r="N29" s="84"/>
      <c r="O29" s="84"/>
      <c r="P29" s="84"/>
      <c r="Q29" s="84"/>
      <c r="R29" s="84"/>
    </row>
    <row r="30" spans="1:18" s="83" customFormat="1" ht="15" customHeight="1">
      <c r="A30" s="86"/>
      <c r="B30" s="56"/>
      <c r="C30" s="57"/>
      <c r="D30" s="51"/>
      <c r="E30" s="72"/>
      <c r="F30" s="52"/>
      <c r="G30" s="53"/>
      <c r="H30" s="95"/>
      <c r="I30" s="101"/>
      <c r="J30" s="44"/>
      <c r="K30" s="84"/>
      <c r="L30" s="84"/>
      <c r="M30" s="84"/>
      <c r="N30" s="84"/>
      <c r="O30" s="84"/>
      <c r="P30" s="84"/>
      <c r="Q30" s="85"/>
      <c r="R30" s="85"/>
    </row>
    <row r="31" spans="1:18" s="83" customFormat="1" ht="15" customHeight="1">
      <c r="A31" s="86"/>
      <c r="B31" s="58"/>
      <c r="C31" s="81" t="s">
        <v>29</v>
      </c>
      <c r="D31" s="81" t="s">
        <v>30</v>
      </c>
      <c r="E31" s="73"/>
      <c r="F31" s="55"/>
      <c r="G31" s="79"/>
      <c r="H31" s="96"/>
      <c r="I31" s="102"/>
      <c r="J31" s="44"/>
      <c r="K31" s="84"/>
      <c r="L31" s="84"/>
      <c r="M31" s="84"/>
      <c r="N31" s="84"/>
      <c r="O31" s="113"/>
      <c r="P31" s="84"/>
      <c r="Q31" s="113"/>
      <c r="R31" s="85"/>
    </row>
    <row r="32" spans="1:18" s="83" customFormat="1" ht="15" customHeight="1">
      <c r="A32" s="86"/>
      <c r="B32" s="56"/>
      <c r="C32" s="57"/>
      <c r="D32" s="51"/>
      <c r="E32" s="72"/>
      <c r="F32" s="52"/>
      <c r="G32" s="53"/>
      <c r="H32" s="53"/>
      <c r="I32" s="68"/>
      <c r="J32" s="44"/>
      <c r="K32" s="84"/>
      <c r="L32" s="84"/>
      <c r="M32" s="84"/>
      <c r="N32" s="84"/>
      <c r="O32" s="113"/>
      <c r="P32" s="84"/>
      <c r="Q32" s="113"/>
      <c r="R32" s="85"/>
    </row>
    <row r="33" spans="1:18" s="83" customFormat="1" ht="15" customHeight="1">
      <c r="A33" s="86"/>
      <c r="B33" s="58"/>
      <c r="C33" s="59"/>
      <c r="D33" s="54"/>
      <c r="E33" s="73"/>
      <c r="F33" s="55"/>
      <c r="G33" s="79"/>
      <c r="H33" s="79"/>
      <c r="I33" s="69"/>
      <c r="J33" s="44"/>
      <c r="K33" s="84"/>
      <c r="L33" s="84"/>
      <c r="M33" s="84"/>
      <c r="N33" s="84"/>
      <c r="O33" s="113"/>
      <c r="P33" s="84"/>
      <c r="Q33" s="113"/>
      <c r="R33" s="85"/>
    </row>
    <row r="34" spans="1:18" s="83" customFormat="1" ht="15" customHeight="1">
      <c r="A34" s="86"/>
      <c r="B34" s="56"/>
      <c r="C34" s="57"/>
      <c r="D34" s="51"/>
      <c r="E34" s="72"/>
      <c r="F34" s="52"/>
      <c r="G34" s="53"/>
      <c r="H34" s="95"/>
      <c r="I34" s="68"/>
      <c r="J34" s="44"/>
      <c r="K34" s="84"/>
      <c r="L34" s="84"/>
      <c r="M34" s="84"/>
      <c r="N34" s="84"/>
      <c r="O34" s="113"/>
      <c r="P34" s="84"/>
      <c r="Q34" s="113"/>
      <c r="R34" s="85"/>
    </row>
    <row r="35" spans="1:18" s="83" customFormat="1" ht="15" customHeight="1">
      <c r="A35" s="86"/>
      <c r="B35" s="58" t="s">
        <v>31</v>
      </c>
      <c r="C35" s="59" t="s">
        <v>32</v>
      </c>
      <c r="D35" s="54"/>
      <c r="E35" s="73">
        <v>10</v>
      </c>
      <c r="F35" s="55" t="s">
        <v>33</v>
      </c>
      <c r="G35" s="79"/>
      <c r="H35" s="96"/>
      <c r="I35" s="69"/>
      <c r="J35" s="44"/>
      <c r="K35" s="84"/>
      <c r="L35" s="84"/>
      <c r="M35" s="84"/>
      <c r="N35" s="84"/>
      <c r="O35" s="84"/>
      <c r="P35" s="84"/>
      <c r="Q35" s="85"/>
      <c r="R35" s="85"/>
    </row>
    <row r="36" spans="1:18" s="83" customFormat="1" ht="15" customHeight="1">
      <c r="A36" s="86"/>
      <c r="B36" s="56"/>
      <c r="C36" s="57"/>
      <c r="D36" s="51"/>
      <c r="E36" s="72"/>
      <c r="F36" s="52"/>
      <c r="G36" s="53"/>
      <c r="H36" s="95"/>
      <c r="I36" s="68"/>
      <c r="J36" s="44"/>
      <c r="K36" s="84"/>
      <c r="L36" s="84"/>
      <c r="M36" s="84"/>
      <c r="N36" s="84"/>
      <c r="O36" s="84"/>
      <c r="P36" s="84"/>
      <c r="Q36" s="85"/>
      <c r="R36" s="85"/>
    </row>
    <row r="37" spans="1:18" s="83" customFormat="1" ht="15" customHeight="1">
      <c r="A37" s="86"/>
      <c r="B37" s="58"/>
      <c r="C37" s="81"/>
      <c r="D37" s="81" t="s">
        <v>34</v>
      </c>
      <c r="E37" s="73"/>
      <c r="F37" s="55"/>
      <c r="G37" s="79"/>
      <c r="H37" s="96"/>
      <c r="I37" s="103"/>
      <c r="J37" s="44"/>
      <c r="K37" s="84"/>
      <c r="L37" s="84"/>
      <c r="M37" s="84"/>
      <c r="N37" s="84"/>
      <c r="O37" s="84"/>
      <c r="P37" s="84"/>
      <c r="Q37" s="85"/>
      <c r="R37" s="85"/>
    </row>
    <row r="38" spans="1:18" ht="13.5" customHeight="1">
      <c r="K38" s="82"/>
      <c r="L38" s="44"/>
      <c r="M38" s="44"/>
      <c r="N38" s="44"/>
    </row>
    <row r="39" spans="1:18" ht="13.5" customHeight="1">
      <c r="K39" s="82"/>
      <c r="L39" s="44"/>
      <c r="M39" s="44"/>
      <c r="N39" s="44"/>
    </row>
    <row r="40" spans="1:18" ht="13.5" customHeight="1">
      <c r="K40" s="82"/>
      <c r="L40" s="44"/>
      <c r="M40" s="44"/>
      <c r="N40" s="44"/>
    </row>
    <row r="41" spans="1:18" ht="13.5" customHeight="1">
      <c r="K41" s="82"/>
      <c r="L41" s="44"/>
      <c r="M41" s="44"/>
      <c r="N41" s="44"/>
    </row>
    <row r="42" spans="1:18" ht="13.5" customHeight="1">
      <c r="K42" s="82"/>
      <c r="L42" s="44"/>
      <c r="M42" s="44"/>
      <c r="N42" s="44"/>
    </row>
    <row r="43" spans="1:18" ht="13.5" customHeight="1">
      <c r="K43" s="82"/>
      <c r="L43" s="44"/>
      <c r="M43" s="44"/>
      <c r="N43" s="44"/>
    </row>
    <row r="44" spans="1:18" ht="13.5" customHeight="1">
      <c r="K44" s="82"/>
      <c r="L44" s="44"/>
      <c r="M44" s="44"/>
      <c r="N44" s="44"/>
    </row>
    <row r="45" spans="1:18" ht="13.5" customHeight="1">
      <c r="K45" s="82"/>
      <c r="L45" s="44"/>
      <c r="M45" s="44"/>
      <c r="N45" s="44"/>
    </row>
    <row r="46" spans="1:18" ht="13.5" customHeight="1">
      <c r="K46" s="82"/>
      <c r="L46" s="44"/>
      <c r="M46" s="44"/>
      <c r="N46" s="44"/>
    </row>
    <row r="47" spans="1:18" ht="13.5" customHeight="1">
      <c r="K47" s="82"/>
      <c r="L47" s="44"/>
      <c r="M47" s="44"/>
      <c r="N47" s="44"/>
    </row>
    <row r="48" spans="1:18" ht="13.5" customHeight="1">
      <c r="K48" s="82"/>
      <c r="L48" s="44"/>
      <c r="M48" s="44"/>
      <c r="N48" s="44"/>
    </row>
    <row r="49" spans="11:14" ht="13.5" customHeight="1">
      <c r="K49" s="82"/>
      <c r="L49" s="44"/>
      <c r="M49" s="44"/>
      <c r="N49" s="44"/>
    </row>
    <row r="50" spans="11:14" ht="13.5" customHeight="1">
      <c r="K50" s="82"/>
      <c r="L50" s="44"/>
      <c r="M50" s="44"/>
      <c r="N50" s="44"/>
    </row>
    <row r="51" spans="11:14" ht="13.5" customHeight="1">
      <c r="K51" s="82"/>
      <c r="L51" s="44"/>
      <c r="M51" s="44"/>
      <c r="N51" s="44"/>
    </row>
    <row r="52" spans="11:14" ht="13.5" customHeight="1">
      <c r="K52" s="82"/>
      <c r="L52" s="44"/>
      <c r="M52" s="44"/>
      <c r="N52" s="44"/>
    </row>
    <row r="53" spans="11:14" ht="13.5" customHeight="1">
      <c r="K53" s="82"/>
      <c r="L53" s="44"/>
      <c r="M53" s="44"/>
      <c r="N53" s="44"/>
    </row>
    <row r="54" spans="11:14" ht="13.5" customHeight="1">
      <c r="K54" s="82"/>
      <c r="L54" s="44"/>
      <c r="M54" s="44"/>
      <c r="N54" s="44"/>
    </row>
    <row r="55" spans="11:14" ht="13.5" customHeight="1">
      <c r="K55" s="82"/>
      <c r="L55" s="44"/>
      <c r="M55" s="44"/>
      <c r="N55" s="44"/>
    </row>
    <row r="56" spans="11:14" ht="13.5" customHeight="1">
      <c r="K56" s="82"/>
      <c r="L56" s="44"/>
      <c r="M56" s="44"/>
      <c r="N56" s="44"/>
    </row>
    <row r="57" spans="11:14" ht="13.5" customHeight="1">
      <c r="K57" s="82"/>
      <c r="L57" s="44"/>
      <c r="M57" s="44"/>
      <c r="N57" s="44"/>
    </row>
    <row r="58" spans="11:14" ht="13.5" customHeight="1">
      <c r="K58" s="82"/>
      <c r="L58" s="44"/>
      <c r="M58" s="44"/>
      <c r="N58" s="44"/>
    </row>
    <row r="59" spans="11:14" ht="13.5" customHeight="1">
      <c r="K59" s="82"/>
      <c r="L59" s="44"/>
      <c r="M59" s="44"/>
      <c r="N59" s="44"/>
    </row>
    <row r="60" spans="11:14" ht="13.5" customHeight="1">
      <c r="K60" s="82"/>
      <c r="L60" s="44"/>
      <c r="M60" s="44"/>
      <c r="N60" s="44"/>
    </row>
    <row r="61" spans="11:14" ht="13.5" customHeight="1">
      <c r="K61" s="82"/>
      <c r="L61" s="44"/>
      <c r="M61" s="44"/>
      <c r="N61" s="44"/>
    </row>
    <row r="62" spans="11:14" ht="13.5" customHeight="1">
      <c r="K62" s="82"/>
      <c r="L62" s="44"/>
      <c r="M62" s="44"/>
      <c r="N62" s="44"/>
    </row>
    <row r="63" spans="11:14" ht="13.5" customHeight="1">
      <c r="K63" s="82"/>
      <c r="L63" s="44"/>
      <c r="M63" s="44"/>
      <c r="N63" s="44"/>
    </row>
    <row r="64" spans="11:14" ht="13.5" customHeight="1">
      <c r="K64" s="82"/>
      <c r="L64" s="44"/>
      <c r="M64" s="44"/>
      <c r="N64" s="44"/>
    </row>
    <row r="65" spans="11:14" ht="13.5" customHeight="1">
      <c r="K65" s="82"/>
      <c r="L65" s="44"/>
      <c r="M65" s="44"/>
      <c r="N65" s="44"/>
    </row>
    <row r="66" spans="11:14" ht="13.5" customHeight="1">
      <c r="K66" s="82"/>
      <c r="L66" s="44"/>
      <c r="M66" s="44"/>
      <c r="N66" s="44"/>
    </row>
    <row r="67" spans="11:14" ht="13.5" customHeight="1">
      <c r="K67" s="82"/>
      <c r="L67" s="44"/>
      <c r="M67" s="44"/>
      <c r="N67" s="44"/>
    </row>
    <row r="68" spans="11:14" ht="13.5" customHeight="1">
      <c r="K68" s="82"/>
      <c r="L68" s="44"/>
      <c r="M68" s="44"/>
      <c r="N68" s="44"/>
    </row>
    <row r="69" spans="11:14" ht="13.5" customHeight="1">
      <c r="K69" s="82"/>
      <c r="L69" s="44"/>
      <c r="M69" s="44"/>
      <c r="N69" s="44"/>
    </row>
    <row r="70" spans="11:14" ht="13.5" customHeight="1">
      <c r="K70" s="82"/>
      <c r="L70" s="44"/>
      <c r="M70" s="44"/>
      <c r="N70" s="44"/>
    </row>
    <row r="71" spans="11:14" ht="13.5" customHeight="1">
      <c r="K71" s="82"/>
      <c r="L71" s="44"/>
      <c r="M71" s="44"/>
      <c r="N71" s="44"/>
    </row>
    <row r="72" spans="11:14" ht="13.5" customHeight="1">
      <c r="K72" s="82"/>
      <c r="L72" s="44"/>
      <c r="M72" s="44"/>
      <c r="N72" s="44"/>
    </row>
    <row r="73" spans="11:14" ht="13.5" customHeight="1">
      <c r="K73" s="82"/>
      <c r="L73" s="44"/>
      <c r="M73" s="44"/>
      <c r="N73" s="44"/>
    </row>
    <row r="74" spans="11:14" ht="13.5" customHeight="1">
      <c r="K74" s="82"/>
      <c r="L74" s="44"/>
      <c r="M74" s="44"/>
      <c r="N74" s="44"/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DDAD-0204-4100-9714-7AA0C0523585}">
  <sheetPr transitionEvaluation="1">
    <tabColor indexed="35"/>
  </sheetPr>
  <dimension ref="A1:V689"/>
  <sheetViews>
    <sheetView showZeros="0" view="pageBreakPreview" topLeftCell="A277" zoomScale="85" zoomScaleNormal="100" zoomScaleSheetLayoutView="85" workbookViewId="0">
      <selection activeCell="K15" sqref="K15"/>
    </sheetView>
  </sheetViews>
  <sheetFormatPr defaultColWidth="12" defaultRowHeight="13.5" customHeight="1"/>
  <cols>
    <col min="1" max="1" width="3.08203125" style="6" customWidth="1"/>
    <col min="2" max="2" width="5.58203125" style="43" customWidth="1"/>
    <col min="3" max="3" width="26.83203125" style="44" customWidth="1"/>
    <col min="4" max="4" width="26.25" style="44" customWidth="1"/>
    <col min="5" max="5" width="8.58203125" style="70" customWidth="1"/>
    <col min="6" max="6" width="8" style="45" customWidth="1"/>
    <col min="7" max="7" width="15.58203125" style="49" customWidth="1"/>
    <col min="8" max="8" width="17.58203125" style="44" customWidth="1"/>
    <col min="9" max="9" width="21.83203125" style="50" customWidth="1"/>
    <col min="10" max="10" width="2.5" style="1" customWidth="1"/>
    <col min="11" max="11" width="6.25" style="5" customWidth="1"/>
    <col min="12" max="13" width="12.5" style="3" customWidth="1"/>
    <col min="14" max="14" width="7.5" style="41" customWidth="1"/>
    <col min="15" max="15" width="7.5" style="42" customWidth="1"/>
    <col min="16" max="16" width="2.75" style="4" customWidth="1"/>
    <col min="17" max="17" width="2.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21"/>
      <c r="C2" s="123" t="s">
        <v>2</v>
      </c>
      <c r="D2" s="125" t="s">
        <v>13</v>
      </c>
      <c r="E2" s="127" t="s">
        <v>3</v>
      </c>
      <c r="F2" s="129" t="s">
        <v>0</v>
      </c>
      <c r="G2" s="131" t="s">
        <v>1</v>
      </c>
      <c r="H2" s="117" t="s">
        <v>9</v>
      </c>
      <c r="I2" s="119" t="s">
        <v>4</v>
      </c>
      <c r="K2" s="133" t="s">
        <v>14</v>
      </c>
      <c r="L2" s="135" t="s">
        <v>15</v>
      </c>
      <c r="M2" s="135" t="s">
        <v>16</v>
      </c>
    </row>
    <row r="3" spans="2:15" ht="15" customHeight="1">
      <c r="B3" s="122"/>
      <c r="C3" s="124"/>
      <c r="D3" s="126"/>
      <c r="E3" s="128"/>
      <c r="F3" s="130"/>
      <c r="G3" s="132"/>
      <c r="H3" s="118"/>
      <c r="I3" s="120"/>
      <c r="K3" s="134"/>
      <c r="L3" s="136"/>
      <c r="M3" s="136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熊本県立大学講義室等電源設備整備工事</v>
      </c>
      <c r="D5" s="65"/>
      <c r="E5" s="73"/>
      <c r="F5" s="55"/>
      <c r="G5" s="79" t="str">
        <f>IF(OR($E5="",$L5=""),"",IF($F5="式","",$L5))</f>
        <v/>
      </c>
      <c r="H5" s="79" t="str">
        <f>IF(OR($E5="",$L5=""),"",IF($F5="式",$L5,ROUNDDOWN($E5*$G5,0)))</f>
        <v/>
      </c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18</v>
      </c>
      <c r="C7" s="59" t="s">
        <v>39</v>
      </c>
      <c r="D7" s="54"/>
      <c r="E7" s="73"/>
      <c r="F7" s="55"/>
      <c r="G7" s="79" t="str">
        <f t="shared" ref="G7" si="0">IF(OR($E7="",$L7=""),"",IF($F7="式","",$L7))</f>
        <v/>
      </c>
      <c r="H7" s="79" t="str">
        <f t="shared" ref="H7" si="1">IF(OR($E7="",$L7=""),"",IF($F7="式",$L7,ROUNDDOWN($E7*$G7,0)))</f>
        <v/>
      </c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94"/>
      <c r="F8" s="92"/>
      <c r="G8" s="93"/>
      <c r="H8" s="95"/>
      <c r="I8" s="68"/>
      <c r="J8" s="7"/>
      <c r="K8" s="74"/>
      <c r="L8" s="98"/>
      <c r="M8" s="97"/>
      <c r="N8" s="39"/>
      <c r="O8" s="39"/>
    </row>
    <row r="9" spans="2:15" ht="15" customHeight="1">
      <c r="B9" s="58">
        <v>1</v>
      </c>
      <c r="C9" s="59" t="s">
        <v>40</v>
      </c>
      <c r="D9" s="54"/>
      <c r="E9" s="73">
        <v>1</v>
      </c>
      <c r="F9" s="55" t="s">
        <v>17</v>
      </c>
      <c r="G9" s="79" t="str">
        <f t="shared" ref="G9:G17" si="2">IF(OR($E9="",$L9=""),"",IF($F9="式","",$L9))</f>
        <v/>
      </c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72"/>
      <c r="F10" s="52"/>
      <c r="G10" s="53"/>
      <c r="H10" s="53"/>
      <c r="I10" s="68"/>
      <c r="J10" s="7"/>
      <c r="K10" s="74"/>
      <c r="L10" s="75"/>
      <c r="M10" s="75"/>
    </row>
    <row r="11" spans="2:15" ht="15" customHeight="1">
      <c r="B11" s="58">
        <v>2</v>
      </c>
      <c r="C11" s="59" t="s">
        <v>41</v>
      </c>
      <c r="D11" s="54"/>
      <c r="E11" s="73">
        <v>1</v>
      </c>
      <c r="F11" s="55" t="s">
        <v>17</v>
      </c>
      <c r="G11" s="79" t="str">
        <f>IF(OR($E11="",$L11=""),"",IF($F11="式","",$L11))</f>
        <v/>
      </c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>
        <v>3</v>
      </c>
      <c r="C13" s="59" t="s">
        <v>42</v>
      </c>
      <c r="D13" s="54"/>
      <c r="E13" s="73">
        <v>1</v>
      </c>
      <c r="F13" s="55" t="s">
        <v>17</v>
      </c>
      <c r="G13" s="79" t="str">
        <f>IF(OR($E13="",$L13=""),"",IF($F13="式","",$L13))</f>
        <v/>
      </c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94"/>
      <c r="F14" s="92"/>
      <c r="G14" s="93"/>
      <c r="H14" s="105"/>
      <c r="I14" s="68"/>
      <c r="J14" s="7"/>
      <c r="K14" s="74"/>
      <c r="L14" s="98"/>
      <c r="M14" s="97"/>
      <c r="N14" s="39"/>
      <c r="O14" s="39"/>
    </row>
    <row r="15" spans="2:15" ht="15" customHeight="1">
      <c r="B15" s="58">
        <v>4</v>
      </c>
      <c r="C15" s="59" t="s">
        <v>43</v>
      </c>
      <c r="D15" s="54"/>
      <c r="E15" s="73">
        <v>1</v>
      </c>
      <c r="F15" s="55" t="s">
        <v>17</v>
      </c>
      <c r="G15" s="79" t="str">
        <f t="shared" si="2"/>
        <v/>
      </c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94"/>
      <c r="F16" s="92"/>
      <c r="G16" s="93"/>
      <c r="H16" s="105"/>
      <c r="I16" s="68"/>
      <c r="J16" s="7"/>
      <c r="K16" s="74"/>
      <c r="L16" s="98"/>
      <c r="M16" s="97"/>
    </row>
    <row r="17" spans="1:22" ht="15" customHeight="1">
      <c r="B17" s="58">
        <v>5</v>
      </c>
      <c r="C17" s="59" t="s">
        <v>44</v>
      </c>
      <c r="D17" s="54"/>
      <c r="E17" s="73">
        <v>1</v>
      </c>
      <c r="F17" s="55" t="s">
        <v>17</v>
      </c>
      <c r="G17" s="79" t="str">
        <f t="shared" si="2"/>
        <v/>
      </c>
      <c r="H17" s="96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72"/>
      <c r="F18" s="52"/>
      <c r="G18" s="53"/>
      <c r="H18" s="53"/>
      <c r="I18" s="68"/>
      <c r="J18" s="7"/>
      <c r="K18" s="74"/>
      <c r="L18" s="75"/>
      <c r="M18" s="75"/>
    </row>
    <row r="19" spans="1:22" ht="15" customHeight="1">
      <c r="B19" s="58">
        <v>6</v>
      </c>
      <c r="C19" s="59" t="s">
        <v>45</v>
      </c>
      <c r="D19" s="54"/>
      <c r="E19" s="73">
        <v>1</v>
      </c>
      <c r="F19" s="55" t="s">
        <v>17</v>
      </c>
      <c r="G19" s="79" t="str">
        <f t="shared" ref="G19" si="3">IF(OR($E19="",$L19=""),"",IF($F19="式","",$L19))</f>
        <v/>
      </c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72"/>
      <c r="F20" s="52"/>
      <c r="G20" s="53"/>
      <c r="H20" s="53"/>
      <c r="I20" s="68"/>
      <c r="J20" s="7"/>
      <c r="K20" s="74"/>
      <c r="L20" s="75"/>
      <c r="M20" s="75"/>
    </row>
    <row r="21" spans="1:22" ht="15" customHeight="1">
      <c r="B21" s="58">
        <v>7</v>
      </c>
      <c r="C21" s="59" t="s">
        <v>46</v>
      </c>
      <c r="D21" s="54"/>
      <c r="E21" s="73">
        <v>1</v>
      </c>
      <c r="F21" s="55" t="s">
        <v>17</v>
      </c>
      <c r="G21" s="79" t="str">
        <f t="shared" ref="G21" si="4">IF(OR($E21="",$L21=""),"",IF($F21="式","",$L21))</f>
        <v/>
      </c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>
        <v>8</v>
      </c>
      <c r="C23" s="59" t="s">
        <v>49</v>
      </c>
      <c r="D23" s="54"/>
      <c r="E23" s="73">
        <v>1</v>
      </c>
      <c r="F23" s="55" t="s">
        <v>17</v>
      </c>
      <c r="G23" s="79" t="str">
        <f t="shared" ref="G23" si="5">IF(OR($E23="",$L23=""),"",IF($F23="式","",$L23))</f>
        <v/>
      </c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>
        <v>9</v>
      </c>
      <c r="C25" s="59" t="s">
        <v>48</v>
      </c>
      <c r="D25" s="54"/>
      <c r="E25" s="73">
        <v>1</v>
      </c>
      <c r="F25" s="55" t="s">
        <v>17</v>
      </c>
      <c r="G25" s="79" t="str">
        <f t="shared" ref="G25" si="6">IF(OR($E25="",$L25=""),"",IF($F25="式","",$L25))</f>
        <v/>
      </c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>
        <v>10</v>
      </c>
      <c r="C27" s="59" t="s">
        <v>47</v>
      </c>
      <c r="D27" s="54"/>
      <c r="E27" s="73">
        <v>1</v>
      </c>
      <c r="F27" s="55" t="s">
        <v>17</v>
      </c>
      <c r="G27" s="79" t="str">
        <f t="shared" ref="G27" si="7">IF(OR($E27="",$L27=""),"",IF($F27="式","",$L27))</f>
        <v/>
      </c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 t="str">
        <f t="shared" ref="G29" si="8">IF(OR($E29="",$L29=""),"",IF($F29="式","",$L29))</f>
        <v/>
      </c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 t="str">
        <f t="shared" ref="G31" si="9">IF(OR($E31="",$L31=""),"",IF($F31="式","",$L31))</f>
        <v/>
      </c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 t="str">
        <f t="shared" ref="G33" si="10">IF(OR($E33="",$L33=""),"",IF($F33="式","",$L33))</f>
        <v/>
      </c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 t="str">
        <f t="shared" ref="G35" si="11">IF(OR($E35="",$L35=""),"",IF($F35="式","",$L35))</f>
        <v/>
      </c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95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20</v>
      </c>
      <c r="D37" s="54"/>
      <c r="E37" s="73"/>
      <c r="F37" s="55"/>
      <c r="G37" s="79" t="str">
        <f t="shared" ref="G37" si="12">IF(OR($E37="",$L37=""),"",IF($F37="式","",$L37))</f>
        <v/>
      </c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f>B9</f>
        <v>1</v>
      </c>
      <c r="C39" s="59" t="str">
        <f>C9</f>
        <v>大ホール</v>
      </c>
      <c r="D39" s="64"/>
      <c r="E39" s="73"/>
      <c r="F39" s="55"/>
      <c r="G39" s="79" t="str">
        <f t="shared" ref="G39" si="13">IF(OR($E39="",$L39=""),"",IF($F39="式","",$L39))</f>
        <v/>
      </c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66"/>
      <c r="C40" s="60"/>
      <c r="D40" s="67"/>
      <c r="E40" s="72"/>
      <c r="F40" s="52"/>
      <c r="G40" s="53"/>
      <c r="H40" s="53"/>
      <c r="I40" s="68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66"/>
      <c r="C41" s="60"/>
      <c r="D41" s="67"/>
      <c r="E41" s="73"/>
      <c r="F41" s="55"/>
      <c r="G41" s="79"/>
      <c r="H41" s="79"/>
      <c r="I41" s="69"/>
      <c r="J41" s="7"/>
      <c r="K41" s="76"/>
      <c r="L41" s="77"/>
      <c r="M41" s="78"/>
      <c r="N41" s="41"/>
      <c r="O41" s="42"/>
      <c r="Q41" s="2"/>
      <c r="R41" s="1"/>
      <c r="S41" s="1"/>
      <c r="T41" s="1"/>
      <c r="U41" s="1"/>
      <c r="V41" s="1"/>
    </row>
    <row r="42" spans="1:22" ht="15" customHeight="1">
      <c r="B42" s="56"/>
      <c r="C42" s="57"/>
      <c r="D42" s="51"/>
      <c r="E42" s="72"/>
      <c r="F42" s="52"/>
      <c r="G42" s="93"/>
      <c r="H42" s="95"/>
      <c r="I42" s="68"/>
      <c r="J42" s="7"/>
      <c r="K42" s="74"/>
      <c r="L42" s="75"/>
      <c r="M42" s="75"/>
    </row>
    <row r="43" spans="1:22" ht="15" customHeight="1">
      <c r="B43" s="58"/>
      <c r="C43" s="59" t="s">
        <v>50</v>
      </c>
      <c r="D43" s="54"/>
      <c r="E43" s="73">
        <v>1</v>
      </c>
      <c r="F43" s="55" t="s">
        <v>17</v>
      </c>
      <c r="G43" s="79" t="str">
        <f t="shared" ref="G43" si="14">IF(OR($E43="",$L43=""),"",IF($F43="式","",$L43))</f>
        <v/>
      </c>
      <c r="H43" s="79"/>
      <c r="I43" s="69"/>
      <c r="J43" s="7"/>
      <c r="K43" s="76"/>
      <c r="L43" s="77"/>
      <c r="M43" s="78"/>
    </row>
    <row r="44" spans="1:22" ht="15" customHeight="1">
      <c r="B44" s="56"/>
      <c r="C44" s="57"/>
      <c r="D44" s="51"/>
      <c r="E44" s="72"/>
      <c r="F44" s="52"/>
      <c r="G44" s="93"/>
      <c r="H44" s="95"/>
      <c r="I44" s="68"/>
      <c r="J44" s="7"/>
      <c r="K44" s="74"/>
      <c r="L44" s="75"/>
      <c r="M44" s="75"/>
    </row>
    <row r="45" spans="1:22" ht="15" customHeight="1">
      <c r="B45" s="58"/>
      <c r="C45" s="59" t="s">
        <v>52</v>
      </c>
      <c r="D45" s="54"/>
      <c r="E45" s="73">
        <v>1</v>
      </c>
      <c r="F45" s="55" t="s">
        <v>17</v>
      </c>
      <c r="G45" s="79" t="str">
        <f t="shared" ref="G45" si="15">IF(OR($E45="",$L45=""),"",IF($F45="式","",$L45))</f>
        <v/>
      </c>
      <c r="H45" s="79"/>
      <c r="I45" s="69"/>
      <c r="J45" s="7"/>
      <c r="K45" s="76"/>
      <c r="L45" s="77"/>
      <c r="M45" s="78"/>
    </row>
    <row r="46" spans="1:22" ht="15" customHeight="1">
      <c r="B46" s="56"/>
      <c r="C46" s="57"/>
      <c r="D46" s="51"/>
      <c r="E46" s="72"/>
      <c r="F46" s="52"/>
      <c r="G46" s="93"/>
      <c r="H46" s="95"/>
      <c r="I46" s="68"/>
      <c r="J46" s="7"/>
      <c r="K46" s="74"/>
      <c r="L46" s="98"/>
      <c r="M46" s="104"/>
    </row>
    <row r="47" spans="1:22" ht="15" customHeight="1">
      <c r="B47" s="58"/>
      <c r="C47" s="59" t="s">
        <v>51</v>
      </c>
      <c r="D47" s="54"/>
      <c r="E47" s="73">
        <v>1</v>
      </c>
      <c r="F47" s="55" t="s">
        <v>17</v>
      </c>
      <c r="G47" s="79" t="str">
        <f t="shared" ref="G47" si="16">IF(OR($E47="",$L47=""),"",IF($F47="式","",$L47))</f>
        <v/>
      </c>
      <c r="H47" s="79"/>
      <c r="I47" s="69"/>
      <c r="J47" s="7"/>
      <c r="K47" s="76"/>
      <c r="L47" s="77"/>
      <c r="M47" s="78"/>
    </row>
    <row r="48" spans="1:22" s="4" customFormat="1" ht="15" customHeight="1">
      <c r="A48" s="6"/>
      <c r="B48" s="56"/>
      <c r="C48" s="57"/>
      <c r="D48" s="51"/>
      <c r="E48" s="91"/>
      <c r="F48" s="92"/>
      <c r="G48" s="93"/>
      <c r="H48" s="53"/>
      <c r="I48" s="68"/>
      <c r="J48" s="7"/>
      <c r="K48" s="74"/>
      <c r="L48" s="75"/>
      <c r="M48" s="75"/>
      <c r="N48" s="41"/>
      <c r="O48" s="42"/>
      <c r="Q48" s="2"/>
      <c r="R48" s="1"/>
      <c r="S48" s="1"/>
      <c r="T48" s="1"/>
      <c r="U48" s="1"/>
      <c r="V48" s="1"/>
    </row>
    <row r="49" spans="1:22" s="4" customFormat="1" ht="15" customHeight="1">
      <c r="A49" s="6"/>
      <c r="B49" s="58"/>
      <c r="C49" s="59"/>
      <c r="D49" s="54"/>
      <c r="E49" s="73"/>
      <c r="F49" s="55"/>
      <c r="G49" s="79" t="str">
        <f>IF(OR($E49="",$L49=""),"",IF($F49="式","",$L49))</f>
        <v/>
      </c>
      <c r="H49" s="79"/>
      <c r="I49" s="69"/>
      <c r="J49" s="7"/>
      <c r="K49" s="76"/>
      <c r="L49" s="77"/>
      <c r="M49" s="78"/>
      <c r="N49" s="41"/>
      <c r="O49" s="42"/>
      <c r="Q49" s="2"/>
      <c r="R49" s="1"/>
      <c r="S49" s="1"/>
      <c r="T49" s="1"/>
      <c r="U49" s="1"/>
      <c r="V49" s="1"/>
    </row>
    <row r="50" spans="1:22" s="4" customFormat="1" ht="15" customHeight="1">
      <c r="A50" s="6"/>
      <c r="B50" s="56"/>
      <c r="C50" s="57"/>
      <c r="D50" s="51"/>
      <c r="E50" s="108"/>
      <c r="F50" s="52"/>
      <c r="G50" s="93"/>
      <c r="H50" s="53"/>
      <c r="I50" s="68"/>
      <c r="J50" s="7"/>
      <c r="K50" s="74"/>
      <c r="L50" s="75"/>
      <c r="M50" s="75"/>
      <c r="N50" s="39"/>
      <c r="O50" s="39"/>
      <c r="Q50" s="2"/>
      <c r="R50" s="1"/>
      <c r="S50" s="1"/>
      <c r="T50" s="1"/>
      <c r="U50" s="1"/>
      <c r="V50" s="1"/>
    </row>
    <row r="51" spans="1:22" s="4" customFormat="1" ht="15" customHeight="1">
      <c r="A51" s="6"/>
      <c r="B51" s="58"/>
      <c r="C51" s="59"/>
      <c r="D51" s="54"/>
      <c r="E51" s="107"/>
      <c r="F51" s="55"/>
      <c r="G51" s="79"/>
      <c r="H51" s="79"/>
      <c r="I51" s="69"/>
      <c r="J51" s="7"/>
      <c r="K51" s="76"/>
      <c r="L51" s="77"/>
      <c r="M51" s="78"/>
      <c r="N51" s="40"/>
      <c r="O51" s="40"/>
      <c r="Q51" s="2"/>
      <c r="R51" s="1"/>
      <c r="S51" s="1"/>
      <c r="T51" s="1"/>
      <c r="U51" s="1"/>
      <c r="V51" s="1"/>
    </row>
    <row r="52" spans="1:22" ht="15" customHeight="1">
      <c r="B52" s="56"/>
      <c r="C52" s="57"/>
      <c r="D52" s="51"/>
      <c r="E52" s="108"/>
      <c r="F52" s="52"/>
      <c r="G52" s="93"/>
      <c r="H52" s="53"/>
      <c r="I52" s="68"/>
      <c r="J52" s="7"/>
      <c r="K52" s="74"/>
      <c r="L52" s="75"/>
      <c r="M52" s="75"/>
      <c r="N52" s="39"/>
      <c r="O52" s="39"/>
    </row>
    <row r="53" spans="1:22" ht="15" customHeight="1">
      <c r="B53" s="58"/>
      <c r="C53" s="59"/>
      <c r="D53" s="54"/>
      <c r="E53" s="107"/>
      <c r="F53" s="55"/>
      <c r="G53" s="79"/>
      <c r="H53" s="79"/>
      <c r="I53" s="69"/>
      <c r="J53" s="7"/>
      <c r="K53" s="76"/>
      <c r="L53" s="77"/>
      <c r="M53" s="78"/>
      <c r="N53" s="40"/>
      <c r="O53" s="40"/>
    </row>
    <row r="54" spans="1:22" ht="15" customHeight="1">
      <c r="B54" s="56"/>
      <c r="C54" s="57"/>
      <c r="D54" s="51"/>
      <c r="E54" s="108"/>
      <c r="F54" s="52"/>
      <c r="G54" s="93"/>
      <c r="H54" s="53"/>
      <c r="I54" s="68"/>
      <c r="J54" s="7"/>
      <c r="K54" s="74"/>
      <c r="L54" s="75"/>
      <c r="M54" s="75"/>
      <c r="N54" s="39"/>
      <c r="O54" s="39"/>
    </row>
    <row r="55" spans="1:22" ht="15" customHeight="1">
      <c r="B55" s="58"/>
      <c r="C55" s="59"/>
      <c r="D55" s="54"/>
      <c r="E55" s="107"/>
      <c r="F55" s="55"/>
      <c r="G55" s="79"/>
      <c r="H55" s="79"/>
      <c r="I55" s="69"/>
      <c r="J55" s="7"/>
      <c r="K55" s="76"/>
      <c r="L55" s="77"/>
      <c r="M55" s="78"/>
      <c r="N55" s="40"/>
      <c r="O55" s="40"/>
    </row>
    <row r="56" spans="1:22" ht="15" customHeight="1">
      <c r="B56" s="56"/>
      <c r="C56" s="57"/>
      <c r="D56" s="51"/>
      <c r="E56" s="108"/>
      <c r="F56" s="52"/>
      <c r="G56" s="93"/>
      <c r="H56" s="53"/>
      <c r="I56" s="68"/>
      <c r="J56" s="7"/>
      <c r="K56" s="74"/>
      <c r="L56" s="75"/>
      <c r="M56" s="75"/>
    </row>
    <row r="57" spans="1:22" ht="15" customHeight="1">
      <c r="B57" s="58"/>
      <c r="C57" s="59"/>
      <c r="D57" s="54"/>
      <c r="E57" s="107"/>
      <c r="F57" s="55"/>
      <c r="G57" s="79"/>
      <c r="H57" s="79"/>
      <c r="I57" s="69"/>
      <c r="J57" s="7"/>
      <c r="K57" s="76"/>
      <c r="L57" s="77"/>
      <c r="M57" s="78"/>
    </row>
    <row r="58" spans="1:22" ht="15" customHeight="1">
      <c r="B58" s="56"/>
      <c r="C58" s="57"/>
      <c r="D58" s="51"/>
      <c r="E58" s="106"/>
      <c r="F58" s="52"/>
      <c r="G58" s="53"/>
      <c r="H58" s="53"/>
      <c r="I58" s="68"/>
      <c r="J58" s="7"/>
      <c r="K58" s="74"/>
      <c r="L58" s="75"/>
      <c r="M58" s="75"/>
    </row>
    <row r="59" spans="1:22" ht="15" customHeight="1">
      <c r="B59" s="58"/>
      <c r="C59" s="59"/>
      <c r="D59" s="54"/>
      <c r="E59" s="107"/>
      <c r="F59" s="55"/>
      <c r="G59" s="79"/>
      <c r="H59" s="79"/>
      <c r="I59" s="69"/>
      <c r="J59" s="7"/>
      <c r="K59" s="76"/>
      <c r="L59" s="77"/>
      <c r="M59" s="78"/>
    </row>
    <row r="60" spans="1:22" ht="15" customHeight="1">
      <c r="B60" s="56"/>
      <c r="C60" s="57"/>
      <c r="D60" s="51"/>
      <c r="E60" s="108"/>
      <c r="F60" s="52"/>
      <c r="G60" s="93"/>
      <c r="H60" s="53"/>
      <c r="I60" s="68"/>
      <c r="J60" s="7"/>
      <c r="K60" s="74"/>
      <c r="L60" s="75"/>
      <c r="M60" s="75"/>
    </row>
    <row r="61" spans="1:22" ht="15" customHeight="1">
      <c r="B61" s="58"/>
      <c r="C61" s="59"/>
      <c r="D61" s="54"/>
      <c r="E61" s="107"/>
      <c r="F61" s="55"/>
      <c r="G61" s="79"/>
      <c r="H61" s="79"/>
      <c r="I61" s="69"/>
      <c r="J61" s="7"/>
      <c r="K61" s="76"/>
      <c r="L61" s="77"/>
      <c r="M61" s="78"/>
    </row>
    <row r="62" spans="1:22" ht="15" customHeight="1">
      <c r="B62" s="56"/>
      <c r="C62" s="57"/>
      <c r="D62" s="51"/>
      <c r="E62" s="108"/>
      <c r="F62" s="52"/>
      <c r="G62" s="93"/>
      <c r="H62" s="53"/>
      <c r="I62" s="68"/>
      <c r="J62" s="7"/>
      <c r="K62" s="74"/>
      <c r="L62" s="75"/>
      <c r="M62" s="75"/>
    </row>
    <row r="63" spans="1:22" ht="15" customHeight="1">
      <c r="B63" s="58"/>
      <c r="C63" s="59"/>
      <c r="D63" s="54"/>
      <c r="E63" s="107"/>
      <c r="F63" s="55"/>
      <c r="G63" s="79" t="str">
        <f>IF(OR($E63="",$L63=""),"",IF($F63="式","",$L63))</f>
        <v/>
      </c>
      <c r="H63" s="79"/>
      <c r="I63" s="69"/>
      <c r="J63" s="7"/>
      <c r="K63" s="76"/>
      <c r="L63" s="77"/>
      <c r="M63" s="78"/>
    </row>
    <row r="64" spans="1:22" ht="15" customHeight="1">
      <c r="B64" s="56"/>
      <c r="C64" s="57"/>
      <c r="D64" s="51"/>
      <c r="E64" s="108"/>
      <c r="F64" s="92"/>
      <c r="G64" s="93"/>
      <c r="H64" s="53"/>
      <c r="I64" s="68"/>
      <c r="J64" s="7"/>
      <c r="K64" s="74"/>
      <c r="L64" s="75"/>
      <c r="M64" s="75"/>
      <c r="N64" s="39"/>
      <c r="O64" s="39"/>
    </row>
    <row r="65" spans="1:22" ht="15" customHeight="1">
      <c r="B65" s="58"/>
      <c r="C65" s="59"/>
      <c r="D65" s="54"/>
      <c r="E65" s="107"/>
      <c r="F65" s="55"/>
      <c r="G65" s="79"/>
      <c r="H65" s="79"/>
      <c r="I65" s="69"/>
      <c r="J65" s="7"/>
      <c r="K65" s="76"/>
      <c r="L65" s="77"/>
      <c r="M65" s="78"/>
      <c r="N65" s="40"/>
      <c r="O65" s="40"/>
    </row>
    <row r="66" spans="1:22" s="4" customFormat="1" ht="15" customHeight="1">
      <c r="A66" s="6"/>
      <c r="B66" s="56"/>
      <c r="C66" s="57"/>
      <c r="D66" s="51"/>
      <c r="E66" s="108"/>
      <c r="F66" s="92"/>
      <c r="G66" s="93"/>
      <c r="H66" s="53"/>
      <c r="I66" s="68"/>
      <c r="J66" s="7"/>
      <c r="K66" s="74"/>
      <c r="L66" s="75"/>
      <c r="M66" s="75"/>
      <c r="N66" s="41"/>
      <c r="O66" s="42"/>
      <c r="Q66" s="2"/>
      <c r="R66" s="1"/>
      <c r="S66" s="1"/>
      <c r="T66" s="1"/>
      <c r="U66" s="1"/>
      <c r="V66" s="1"/>
    </row>
    <row r="67" spans="1:22" s="4" customFormat="1" ht="15" customHeight="1">
      <c r="A67" s="6"/>
      <c r="B67" s="58"/>
      <c r="C67" s="59"/>
      <c r="D67" s="54"/>
      <c r="E67" s="107"/>
      <c r="F67" s="55"/>
      <c r="G67" s="79"/>
      <c r="H67" s="79"/>
      <c r="I67" s="69"/>
      <c r="J67" s="7"/>
      <c r="K67" s="76"/>
      <c r="L67" s="77"/>
      <c r="M67" s="78"/>
      <c r="N67" s="41"/>
      <c r="O67" s="42"/>
      <c r="Q67" s="2"/>
      <c r="R67" s="1"/>
      <c r="S67" s="1"/>
      <c r="T67" s="1"/>
      <c r="U67" s="1"/>
      <c r="V67" s="1"/>
    </row>
    <row r="68" spans="1:22" ht="15" customHeight="1">
      <c r="B68" s="56"/>
      <c r="C68" s="57"/>
      <c r="D68" s="51"/>
      <c r="E68" s="108"/>
      <c r="F68" s="92"/>
      <c r="G68" s="93"/>
      <c r="H68" s="53"/>
      <c r="I68" s="68"/>
      <c r="J68" s="7"/>
      <c r="K68" s="74"/>
      <c r="L68" s="75"/>
      <c r="M68" s="75"/>
    </row>
    <row r="69" spans="1:22" ht="15" customHeight="1">
      <c r="B69" s="58"/>
      <c r="C69" s="59"/>
      <c r="D69" s="54"/>
      <c r="E69" s="107"/>
      <c r="F69" s="55"/>
      <c r="G69" s="79"/>
      <c r="H69" s="79"/>
      <c r="I69" s="69"/>
      <c r="J69" s="7"/>
      <c r="K69" s="76"/>
      <c r="L69" s="77"/>
      <c r="M69" s="78"/>
    </row>
    <row r="70" spans="1:22" s="4" customFormat="1" ht="15" customHeight="1">
      <c r="A70" s="6"/>
      <c r="B70" s="56"/>
      <c r="C70" s="57"/>
      <c r="D70" s="51"/>
      <c r="E70" s="72"/>
      <c r="F70" s="52"/>
      <c r="G70" s="53"/>
      <c r="H70" s="95"/>
      <c r="I70" s="68"/>
      <c r="J70" s="7"/>
      <c r="K70" s="74"/>
      <c r="L70" s="75"/>
      <c r="M70" s="75"/>
      <c r="N70" s="41"/>
      <c r="O70" s="42"/>
      <c r="Q70" s="2"/>
      <c r="R70" s="1"/>
      <c r="S70" s="1"/>
      <c r="T70" s="1"/>
      <c r="U70" s="1"/>
      <c r="V70" s="1"/>
    </row>
    <row r="71" spans="1:22" s="4" customFormat="1" ht="15" customHeight="1">
      <c r="A71" s="6"/>
      <c r="B71" s="58"/>
      <c r="C71" s="81" t="s">
        <v>20</v>
      </c>
      <c r="D71" s="54"/>
      <c r="E71" s="73"/>
      <c r="F71" s="55"/>
      <c r="G71" s="79" t="str">
        <f t="shared" ref="G71" si="17">IF(OR($E71="",$L71=""),"",IF($F71="式","",$L71))</f>
        <v/>
      </c>
      <c r="H71" s="79"/>
      <c r="I71" s="69"/>
      <c r="J71" s="7"/>
      <c r="K71" s="76"/>
      <c r="L71" s="77"/>
      <c r="M71" s="78"/>
      <c r="N71" s="41"/>
      <c r="O71" s="42"/>
      <c r="Q71" s="2"/>
      <c r="R71" s="1"/>
      <c r="S71" s="1"/>
      <c r="T71" s="1"/>
      <c r="U71" s="1"/>
      <c r="V71" s="1"/>
    </row>
    <row r="72" spans="1:22" s="4" customFormat="1" ht="15" customHeight="1">
      <c r="A72" s="6"/>
      <c r="B72" s="56"/>
      <c r="C72" s="57"/>
      <c r="D72" s="51"/>
      <c r="E72" s="108"/>
      <c r="F72" s="92"/>
      <c r="G72" s="93"/>
      <c r="H72" s="53"/>
      <c r="I72" s="68"/>
      <c r="J72" s="7"/>
      <c r="K72" s="74"/>
      <c r="L72" s="98"/>
      <c r="M72" s="75"/>
      <c r="N72" s="39"/>
      <c r="O72" s="39"/>
      <c r="Q72" s="2"/>
      <c r="R72" s="1"/>
      <c r="S72" s="1"/>
      <c r="T72" s="1"/>
      <c r="U72" s="1"/>
      <c r="V72" s="1"/>
    </row>
    <row r="73" spans="1:22" s="4" customFormat="1" ht="15" customHeight="1">
      <c r="A73" s="6"/>
      <c r="B73" s="58">
        <f>B11</f>
        <v>2</v>
      </c>
      <c r="C73" s="59" t="str">
        <f>C11</f>
        <v>中講義室1</v>
      </c>
      <c r="D73" s="64"/>
      <c r="E73" s="73"/>
      <c r="F73" s="55"/>
      <c r="G73" s="79" t="str">
        <f t="shared" ref="G73" si="18">IF(OR($E73="",$L73=""),"",IF($F73="式","",$L73))</f>
        <v/>
      </c>
      <c r="H73" s="79"/>
      <c r="I73" s="69"/>
      <c r="J73" s="7"/>
      <c r="K73" s="76"/>
      <c r="L73" s="77"/>
      <c r="M73" s="78"/>
      <c r="N73" s="41"/>
      <c r="O73" s="42"/>
      <c r="Q73" s="2"/>
      <c r="R73" s="1"/>
      <c r="S73" s="1"/>
      <c r="T73" s="1"/>
      <c r="U73" s="1"/>
      <c r="V73" s="1"/>
    </row>
    <row r="74" spans="1:22" s="4" customFormat="1" ht="15" customHeight="1">
      <c r="A74" s="6"/>
      <c r="B74" s="66"/>
      <c r="C74" s="60"/>
      <c r="D74" s="67"/>
      <c r="E74" s="72"/>
      <c r="F74" s="52"/>
      <c r="G74" s="53"/>
      <c r="H74" s="53"/>
      <c r="I74" s="68"/>
      <c r="J74" s="7"/>
      <c r="K74" s="74"/>
      <c r="L74" s="75"/>
      <c r="M74" s="75"/>
      <c r="N74" s="41"/>
      <c r="O74" s="42"/>
      <c r="Q74" s="2"/>
      <c r="R74" s="1"/>
      <c r="S74" s="1"/>
      <c r="T74" s="1"/>
      <c r="U74" s="1"/>
      <c r="V74" s="1"/>
    </row>
    <row r="75" spans="1:22" s="4" customFormat="1" ht="15" customHeight="1">
      <c r="A75" s="6"/>
      <c r="B75" s="66"/>
      <c r="C75" s="60"/>
      <c r="D75" s="67"/>
      <c r="E75" s="73"/>
      <c r="F75" s="55"/>
      <c r="G75" s="79"/>
      <c r="H75" s="79"/>
      <c r="I75" s="69"/>
      <c r="J75" s="7"/>
      <c r="K75" s="76"/>
      <c r="L75" s="77"/>
      <c r="M75" s="78"/>
      <c r="N75" s="41"/>
      <c r="O75" s="42"/>
      <c r="Q75" s="2"/>
      <c r="R75" s="1"/>
      <c r="S75" s="1"/>
      <c r="T75" s="1"/>
      <c r="U75" s="1"/>
      <c r="V75" s="1"/>
    </row>
    <row r="76" spans="1:22" ht="15" customHeight="1">
      <c r="B76" s="56"/>
      <c r="C76" s="57"/>
      <c r="D76" s="51"/>
      <c r="E76" s="72"/>
      <c r="F76" s="52"/>
      <c r="G76" s="93"/>
      <c r="H76" s="95"/>
      <c r="I76" s="68"/>
      <c r="J76" s="7"/>
      <c r="K76" s="74"/>
      <c r="L76" s="75"/>
      <c r="M76" s="75"/>
    </row>
    <row r="77" spans="1:22" ht="15" customHeight="1">
      <c r="B77" s="58"/>
      <c r="C77" s="59" t="s">
        <v>52</v>
      </c>
      <c r="D77" s="54"/>
      <c r="E77" s="73">
        <v>1</v>
      </c>
      <c r="F77" s="55" t="s">
        <v>17</v>
      </c>
      <c r="G77" s="79" t="str">
        <f t="shared" ref="G77" si="19">IF(OR($E77="",$L77=""),"",IF($F77="式","",$L77))</f>
        <v/>
      </c>
      <c r="H77" s="79"/>
      <c r="I77" s="69"/>
      <c r="J77" s="7"/>
      <c r="K77" s="76"/>
      <c r="L77" s="77"/>
      <c r="M77" s="78"/>
    </row>
    <row r="78" spans="1:22" ht="15" customHeight="1">
      <c r="B78" s="56"/>
      <c r="C78" s="57"/>
      <c r="D78" s="51"/>
      <c r="E78" s="72"/>
      <c r="F78" s="52"/>
      <c r="G78" s="93"/>
      <c r="H78" s="95"/>
      <c r="I78" s="68"/>
      <c r="J78" s="7"/>
      <c r="K78" s="74"/>
      <c r="L78" s="75"/>
      <c r="M78" s="75"/>
    </row>
    <row r="79" spans="1:22" ht="15" customHeight="1">
      <c r="B79" s="58"/>
      <c r="C79" s="59" t="s">
        <v>51</v>
      </c>
      <c r="D79" s="54"/>
      <c r="E79" s="73">
        <v>1</v>
      </c>
      <c r="F79" s="55" t="s">
        <v>17</v>
      </c>
      <c r="G79" s="79" t="str">
        <f t="shared" ref="G79" si="20">IF(OR($E79="",$L79=""),"",IF($F79="式","",$L79))</f>
        <v/>
      </c>
      <c r="H79" s="79"/>
      <c r="I79" s="69"/>
      <c r="J79" s="7"/>
      <c r="K79" s="76"/>
      <c r="L79" s="77"/>
      <c r="M79" s="78"/>
    </row>
    <row r="80" spans="1:22" ht="15" customHeight="1">
      <c r="B80" s="56"/>
      <c r="C80" s="57"/>
      <c r="D80" s="51"/>
      <c r="E80" s="72"/>
      <c r="F80" s="52"/>
      <c r="G80" s="93"/>
      <c r="H80" s="53"/>
      <c r="I80" s="68"/>
      <c r="J80" s="7"/>
      <c r="K80" s="74"/>
      <c r="L80" s="98"/>
      <c r="M80" s="104"/>
    </row>
    <row r="81" spans="1:22" ht="15" customHeight="1">
      <c r="B81" s="58"/>
      <c r="C81" s="59"/>
      <c r="D81" s="54"/>
      <c r="E81" s="73"/>
      <c r="F81" s="55"/>
      <c r="G81" s="79" t="str">
        <f>IF(OR($E81="",$L81=""),"",IF($F81="式","",$L81))</f>
        <v/>
      </c>
      <c r="H81" s="79"/>
      <c r="I81" s="69"/>
      <c r="J81" s="7"/>
      <c r="K81" s="76"/>
      <c r="L81" s="77"/>
      <c r="M81" s="78"/>
    </row>
    <row r="82" spans="1:22" ht="15" customHeight="1">
      <c r="B82" s="56"/>
      <c r="C82" s="57"/>
      <c r="D82" s="51"/>
      <c r="E82" s="108"/>
      <c r="F82" s="92"/>
      <c r="G82" s="93"/>
      <c r="H82" s="53"/>
      <c r="I82" s="68"/>
      <c r="J82" s="7"/>
      <c r="K82" s="74"/>
      <c r="L82" s="75"/>
      <c r="M82" s="75"/>
    </row>
    <row r="83" spans="1:22" ht="15" customHeight="1">
      <c r="B83" s="58"/>
      <c r="C83" s="59"/>
      <c r="D83" s="54"/>
      <c r="E83" s="107"/>
      <c r="F83" s="55"/>
      <c r="G83" s="79"/>
      <c r="H83" s="79"/>
      <c r="I83" s="69"/>
      <c r="J83" s="7"/>
      <c r="K83" s="76"/>
      <c r="L83" s="77"/>
      <c r="M83" s="78"/>
    </row>
    <row r="84" spans="1:22" ht="15" customHeight="1">
      <c r="B84" s="56"/>
      <c r="C84" s="57"/>
      <c r="D84" s="51"/>
      <c r="E84" s="108"/>
      <c r="F84" s="92"/>
      <c r="G84" s="93"/>
      <c r="H84" s="53"/>
      <c r="I84" s="68"/>
      <c r="J84" s="7"/>
      <c r="K84" s="74"/>
      <c r="L84" s="75"/>
      <c r="M84" s="75"/>
    </row>
    <row r="85" spans="1:22" ht="15" customHeight="1">
      <c r="B85" s="58"/>
      <c r="C85" s="59"/>
      <c r="D85" s="54"/>
      <c r="E85" s="107"/>
      <c r="F85" s="55"/>
      <c r="G85" s="79"/>
      <c r="H85" s="79"/>
      <c r="I85" s="69"/>
      <c r="J85" s="7"/>
      <c r="K85" s="76"/>
      <c r="L85" s="77"/>
      <c r="M85" s="78"/>
      <c r="R85" s="36"/>
    </row>
    <row r="86" spans="1:22" ht="15" customHeight="1">
      <c r="B86" s="56"/>
      <c r="C86" s="57"/>
      <c r="D86" s="51"/>
      <c r="E86" s="108"/>
      <c r="F86" s="92"/>
      <c r="G86" s="93"/>
      <c r="H86" s="53"/>
      <c r="I86" s="68"/>
      <c r="J86" s="7"/>
      <c r="K86" s="74"/>
      <c r="L86" s="75"/>
      <c r="M86" s="75"/>
    </row>
    <row r="87" spans="1:22" ht="15" customHeight="1">
      <c r="B87" s="58"/>
      <c r="C87" s="59"/>
      <c r="D87" s="54"/>
      <c r="E87" s="107"/>
      <c r="F87" s="55"/>
      <c r="G87" s="79"/>
      <c r="H87" s="79"/>
      <c r="I87" s="69"/>
      <c r="J87" s="7"/>
      <c r="K87" s="76"/>
      <c r="L87" s="77"/>
      <c r="M87" s="78"/>
      <c r="R87" s="36"/>
    </row>
    <row r="88" spans="1:22" s="4" customFormat="1" ht="15" customHeight="1">
      <c r="A88" s="6"/>
      <c r="B88" s="56"/>
      <c r="C88" s="57"/>
      <c r="D88" s="51"/>
      <c r="E88" s="91"/>
      <c r="F88" s="92"/>
      <c r="G88" s="93"/>
      <c r="H88" s="53"/>
      <c r="I88" s="68"/>
      <c r="J88" s="7"/>
      <c r="K88" s="74"/>
      <c r="L88" s="75"/>
      <c r="M88" s="75"/>
      <c r="N88" s="39"/>
      <c r="O88" s="39"/>
      <c r="Q88" s="2"/>
      <c r="R88" s="1"/>
      <c r="S88" s="1"/>
      <c r="T88" s="1"/>
      <c r="U88" s="1"/>
      <c r="V88" s="1"/>
    </row>
    <row r="89" spans="1:22" s="4" customFormat="1" ht="15" customHeight="1">
      <c r="A89" s="6"/>
      <c r="B89" s="58"/>
      <c r="C89" s="59"/>
      <c r="D89" s="54"/>
      <c r="E89" s="73"/>
      <c r="F89" s="55"/>
      <c r="G89" s="79" t="str">
        <f>IF(OR($E89="",$L89=""),"",IF($F89="式","",$L89))</f>
        <v/>
      </c>
      <c r="H89" s="79"/>
      <c r="I89" s="69"/>
      <c r="J89" s="7"/>
      <c r="K89" s="76"/>
      <c r="L89" s="77"/>
      <c r="M89" s="78"/>
      <c r="N89" s="40"/>
      <c r="O89" s="40"/>
      <c r="Q89" s="2"/>
      <c r="R89" s="1"/>
      <c r="S89" s="1"/>
      <c r="T89" s="1"/>
      <c r="U89" s="1"/>
      <c r="V89" s="1"/>
    </row>
    <row r="90" spans="1:22" s="4" customFormat="1" ht="15" customHeight="1">
      <c r="A90" s="6"/>
      <c r="B90" s="56"/>
      <c r="C90" s="57"/>
      <c r="D90" s="51"/>
      <c r="E90" s="108"/>
      <c r="F90" s="92"/>
      <c r="G90" s="93"/>
      <c r="H90" s="53"/>
      <c r="I90" s="68"/>
      <c r="J90" s="7"/>
      <c r="K90" s="74"/>
      <c r="L90" s="98"/>
      <c r="M90" s="75"/>
      <c r="N90" s="39"/>
      <c r="O90" s="39"/>
      <c r="Q90" s="2"/>
      <c r="R90" s="1"/>
      <c r="S90" s="1"/>
      <c r="T90" s="1"/>
      <c r="U90" s="1"/>
      <c r="V90" s="1"/>
    </row>
    <row r="91" spans="1:22" s="4" customFormat="1" ht="15" customHeight="1">
      <c r="A91" s="6"/>
      <c r="B91" s="58"/>
      <c r="C91" s="59"/>
      <c r="D91" s="54"/>
      <c r="E91" s="107"/>
      <c r="F91" s="55"/>
      <c r="G91" s="79" t="str">
        <f>IF(OR($E91="",$L91=""),"",IF($F91="式","",$L91))</f>
        <v/>
      </c>
      <c r="H91" s="79"/>
      <c r="I91" s="69"/>
      <c r="J91" s="7"/>
      <c r="K91" s="76"/>
      <c r="L91" s="77"/>
      <c r="M91" s="78"/>
      <c r="N91" s="40"/>
      <c r="O91" s="40"/>
      <c r="Q91" s="2"/>
      <c r="R91" s="1"/>
      <c r="S91" s="1"/>
      <c r="T91" s="1"/>
      <c r="U91" s="1"/>
      <c r="V91" s="1"/>
    </row>
    <row r="92" spans="1:22" s="4" customFormat="1" ht="15" customHeight="1">
      <c r="A92" s="6"/>
      <c r="B92" s="56"/>
      <c r="C92" s="57"/>
      <c r="D92" s="99"/>
      <c r="E92" s="91"/>
      <c r="F92" s="92"/>
      <c r="G92" s="93"/>
      <c r="H92" s="53"/>
      <c r="I92" s="68"/>
      <c r="J92" s="7"/>
      <c r="K92" s="74"/>
      <c r="L92" s="98"/>
      <c r="M92" s="97"/>
      <c r="N92" s="41"/>
      <c r="O92" s="42"/>
      <c r="Q92" s="2"/>
      <c r="R92" s="1"/>
      <c r="S92" s="1"/>
      <c r="T92" s="1"/>
      <c r="U92" s="1"/>
      <c r="V92" s="1"/>
    </row>
    <row r="93" spans="1:22" s="4" customFormat="1" ht="15" customHeight="1">
      <c r="A93" s="6"/>
      <c r="B93" s="58"/>
      <c r="C93" s="59"/>
      <c r="D93" s="54"/>
      <c r="E93" s="73"/>
      <c r="F93" s="55"/>
      <c r="G93" s="79" t="str">
        <f>IF(OR($E93="",$L93=""),"",IF($F93="式","",$L93))</f>
        <v/>
      </c>
      <c r="H93" s="79"/>
      <c r="I93" s="69"/>
      <c r="J93" s="7"/>
      <c r="K93" s="76"/>
      <c r="L93" s="77"/>
      <c r="M93" s="78"/>
      <c r="N93" s="40"/>
      <c r="O93" s="40"/>
      <c r="Q93" s="2"/>
      <c r="R93" s="1"/>
      <c r="S93" s="1"/>
      <c r="T93" s="1"/>
      <c r="U93" s="1"/>
      <c r="V93" s="1"/>
    </row>
    <row r="94" spans="1:22" s="4" customFormat="1" ht="15" customHeight="1">
      <c r="A94" s="6"/>
      <c r="B94" s="56"/>
      <c r="C94" s="57"/>
      <c r="D94" s="99"/>
      <c r="E94" s="91"/>
      <c r="F94" s="92"/>
      <c r="G94" s="93"/>
      <c r="H94" s="53"/>
      <c r="I94" s="68"/>
      <c r="J94" s="7"/>
      <c r="K94" s="74"/>
      <c r="L94" s="98"/>
      <c r="M94" s="97"/>
      <c r="N94" s="41"/>
      <c r="O94" s="42"/>
      <c r="Q94" s="2"/>
      <c r="R94" s="1"/>
      <c r="S94" s="1"/>
      <c r="T94" s="1"/>
      <c r="U94" s="1"/>
      <c r="V94" s="1"/>
    </row>
    <row r="95" spans="1:22" s="4" customFormat="1" ht="15" customHeight="1">
      <c r="A95" s="6"/>
      <c r="B95" s="58"/>
      <c r="C95" s="59"/>
      <c r="D95" s="54"/>
      <c r="E95" s="73"/>
      <c r="F95" s="55"/>
      <c r="G95" s="79" t="str">
        <f>IF(OR($E95="",$L95=""),"",IF($F95="式","",$L95))</f>
        <v/>
      </c>
      <c r="H95" s="79"/>
      <c r="I95" s="69"/>
      <c r="J95" s="7"/>
      <c r="K95" s="76"/>
      <c r="L95" s="77"/>
      <c r="M95" s="78"/>
      <c r="N95" s="40"/>
      <c r="O95" s="40"/>
      <c r="Q95" s="2"/>
      <c r="R95" s="1"/>
      <c r="S95" s="1"/>
      <c r="T95" s="1"/>
      <c r="U95" s="1"/>
      <c r="V95" s="1"/>
    </row>
    <row r="96" spans="1:22" s="4" customFormat="1" ht="15" customHeight="1">
      <c r="A96" s="6"/>
      <c r="B96" s="56"/>
      <c r="C96" s="57"/>
      <c r="D96" s="51"/>
      <c r="E96" s="91"/>
      <c r="F96" s="92"/>
      <c r="G96" s="93"/>
      <c r="H96" s="53"/>
      <c r="I96" s="68"/>
      <c r="J96" s="7"/>
      <c r="K96" s="74"/>
      <c r="L96" s="75"/>
      <c r="M96" s="75"/>
      <c r="N96" s="41"/>
      <c r="O96" s="42"/>
      <c r="Q96" s="2"/>
      <c r="R96" s="1"/>
      <c r="S96" s="1"/>
      <c r="T96" s="1"/>
      <c r="U96" s="1"/>
      <c r="V96" s="1"/>
    </row>
    <row r="97" spans="1:22" s="4" customFormat="1" ht="15" customHeight="1">
      <c r="A97" s="6"/>
      <c r="B97" s="58"/>
      <c r="C97" s="59"/>
      <c r="D97" s="54"/>
      <c r="E97" s="73"/>
      <c r="F97" s="55"/>
      <c r="G97" s="79" t="str">
        <f>IF(OR($E97="",$L97=""),"",IF($F97="式","",$L97))</f>
        <v/>
      </c>
      <c r="H97" s="79"/>
      <c r="I97" s="69"/>
      <c r="J97" s="7"/>
      <c r="K97" s="76"/>
      <c r="L97" s="77"/>
      <c r="M97" s="78"/>
      <c r="N97" s="41"/>
      <c r="O97" s="42"/>
      <c r="Q97" s="2"/>
      <c r="R97" s="1"/>
      <c r="S97" s="1"/>
      <c r="T97" s="1"/>
      <c r="U97" s="1"/>
      <c r="V97" s="1"/>
    </row>
    <row r="98" spans="1:22" s="4" customFormat="1" ht="15" customHeight="1">
      <c r="A98" s="6"/>
      <c r="B98" s="56"/>
      <c r="C98" s="57"/>
      <c r="D98" s="51"/>
      <c r="E98" s="91"/>
      <c r="F98" s="92"/>
      <c r="G98" s="93"/>
      <c r="H98" s="53"/>
      <c r="I98" s="68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58"/>
      <c r="C99" s="59"/>
      <c r="D99" s="54"/>
      <c r="E99" s="73"/>
      <c r="F99" s="55"/>
      <c r="G99" s="79" t="str">
        <f>IF(OR($E99="",$L99=""),"",IF($F99="式","",$L99))</f>
        <v/>
      </c>
      <c r="H99" s="79"/>
      <c r="I99" s="69"/>
      <c r="J99" s="7"/>
      <c r="K99" s="76"/>
      <c r="L99" s="77"/>
      <c r="M99" s="78"/>
      <c r="N99" s="41"/>
      <c r="O99" s="42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56"/>
      <c r="C100" s="57"/>
      <c r="D100" s="51"/>
      <c r="E100" s="108"/>
      <c r="F100" s="92"/>
      <c r="G100" s="93"/>
      <c r="H100" s="53"/>
      <c r="I100" s="68"/>
      <c r="J100" s="7"/>
      <c r="K100" s="74"/>
      <c r="L100" s="75"/>
      <c r="M100" s="75"/>
      <c r="N100" s="41"/>
      <c r="O100" s="42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58"/>
      <c r="C101" s="59"/>
      <c r="D101" s="54"/>
      <c r="E101" s="107"/>
      <c r="F101" s="55"/>
      <c r="G101" s="79" t="str">
        <f>IF(OR($E101="",$L101=""),"",IF($F101="式","",$L101))</f>
        <v/>
      </c>
      <c r="H101" s="79"/>
      <c r="I101" s="69"/>
      <c r="J101" s="7"/>
      <c r="K101" s="76"/>
      <c r="L101" s="77"/>
      <c r="M101" s="78"/>
      <c r="N101" s="41"/>
      <c r="O101" s="42"/>
      <c r="Q101" s="2"/>
      <c r="R101" s="1"/>
      <c r="S101" s="1"/>
      <c r="T101" s="1"/>
      <c r="U101" s="1"/>
      <c r="V101" s="1"/>
    </row>
    <row r="102" spans="1:22" s="4" customFormat="1" ht="15" customHeight="1">
      <c r="A102" s="6"/>
      <c r="B102" s="56"/>
      <c r="C102" s="57"/>
      <c r="D102" s="51"/>
      <c r="E102" s="108"/>
      <c r="F102" s="92"/>
      <c r="G102" s="93"/>
      <c r="H102" s="53"/>
      <c r="I102" s="68"/>
      <c r="J102" s="7"/>
      <c r="K102" s="74"/>
      <c r="L102" s="75"/>
      <c r="M102" s="75"/>
      <c r="N102" s="41"/>
      <c r="O102" s="42"/>
      <c r="Q102" s="2"/>
      <c r="R102" s="1"/>
      <c r="S102" s="1"/>
      <c r="T102" s="1"/>
      <c r="U102" s="1"/>
      <c r="V102" s="1"/>
    </row>
    <row r="103" spans="1:22" s="4" customFormat="1" ht="15" customHeight="1">
      <c r="A103" s="6"/>
      <c r="B103" s="58"/>
      <c r="C103" s="59"/>
      <c r="D103" s="54"/>
      <c r="E103" s="107"/>
      <c r="F103" s="55"/>
      <c r="G103" s="79" t="str">
        <f>IF(OR($E103="",$L103=""),"",IF($F103="式","",$L103))</f>
        <v/>
      </c>
      <c r="H103" s="79"/>
      <c r="I103" s="69"/>
      <c r="J103" s="7"/>
      <c r="K103" s="76"/>
      <c r="L103" s="77"/>
      <c r="M103" s="78"/>
      <c r="N103" s="41"/>
      <c r="O103" s="42"/>
      <c r="Q103" s="2"/>
      <c r="R103" s="1"/>
      <c r="S103" s="1"/>
      <c r="T103" s="1"/>
      <c r="U103" s="1"/>
      <c r="V103" s="1"/>
    </row>
    <row r="104" spans="1:22" s="4" customFormat="1" ht="15" customHeight="1">
      <c r="A104" s="6"/>
      <c r="B104" s="56"/>
      <c r="C104" s="57"/>
      <c r="D104" s="51"/>
      <c r="E104" s="72"/>
      <c r="F104" s="52"/>
      <c r="G104" s="53"/>
      <c r="H104" s="95"/>
      <c r="I104" s="68"/>
      <c r="J104" s="7"/>
      <c r="K104" s="74"/>
      <c r="L104" s="75"/>
      <c r="M104" s="75"/>
      <c r="N104" s="41"/>
      <c r="O104" s="42"/>
      <c r="Q104" s="2"/>
      <c r="R104" s="1"/>
      <c r="S104" s="1"/>
      <c r="T104" s="1"/>
      <c r="U104" s="1"/>
      <c r="V104" s="1"/>
    </row>
    <row r="105" spans="1:22" s="4" customFormat="1" ht="15" customHeight="1">
      <c r="A105" s="6"/>
      <c r="B105" s="58"/>
      <c r="C105" s="81" t="s">
        <v>20</v>
      </c>
      <c r="D105" s="54"/>
      <c r="E105" s="73"/>
      <c r="F105" s="55"/>
      <c r="G105" s="79" t="str">
        <f t="shared" ref="G105" si="21">IF(OR($E105="",$L105=""),"",IF($F105="式","",$L105))</f>
        <v/>
      </c>
      <c r="H105" s="79"/>
      <c r="I105" s="69"/>
      <c r="J105" s="7"/>
      <c r="K105" s="76"/>
      <c r="L105" s="77"/>
      <c r="M105" s="78"/>
      <c r="N105" s="41"/>
      <c r="O105" s="42"/>
      <c r="Q105" s="2"/>
      <c r="R105" s="1"/>
      <c r="S105" s="1"/>
      <c r="T105" s="1"/>
      <c r="U105" s="1"/>
      <c r="V105" s="1"/>
    </row>
    <row r="106" spans="1:22" s="4" customFormat="1" ht="15" customHeight="1">
      <c r="A106" s="6"/>
      <c r="B106" s="56"/>
      <c r="C106" s="57"/>
      <c r="D106" s="51"/>
      <c r="E106" s="91"/>
      <c r="F106" s="92"/>
      <c r="G106" s="93"/>
      <c r="H106" s="53"/>
      <c r="I106" s="68"/>
      <c r="J106" s="7"/>
      <c r="K106" s="74"/>
      <c r="L106" s="75"/>
      <c r="M106" s="75"/>
      <c r="N106" s="39"/>
      <c r="O106" s="39"/>
      <c r="Q106" s="2"/>
      <c r="R106" s="1"/>
      <c r="S106" s="1"/>
      <c r="T106" s="1"/>
      <c r="U106" s="1"/>
      <c r="V106" s="1"/>
    </row>
    <row r="107" spans="1:22" s="4" customFormat="1" ht="15" customHeight="1">
      <c r="A107" s="6"/>
      <c r="B107" s="58">
        <f>B13</f>
        <v>3</v>
      </c>
      <c r="C107" s="59" t="str">
        <f>C13</f>
        <v>中講義室2</v>
      </c>
      <c r="D107" s="64"/>
      <c r="E107" s="73"/>
      <c r="F107" s="55"/>
      <c r="G107" s="79" t="str">
        <f t="shared" ref="G107" si="22">IF(OR($E107="",$L107=""),"",IF($F107="式","",$L107))</f>
        <v/>
      </c>
      <c r="H107" s="79"/>
      <c r="I107" s="69"/>
      <c r="J107" s="7"/>
      <c r="K107" s="76"/>
      <c r="L107" s="77"/>
      <c r="M107" s="78"/>
      <c r="N107" s="41"/>
      <c r="O107" s="42"/>
      <c r="Q107" s="2"/>
      <c r="R107" s="1"/>
      <c r="S107" s="1"/>
      <c r="T107" s="1"/>
      <c r="U107" s="1"/>
      <c r="V107" s="1"/>
    </row>
    <row r="108" spans="1:22" s="4" customFormat="1" ht="15" customHeight="1">
      <c r="A108" s="6"/>
      <c r="B108" s="66"/>
      <c r="C108" s="60"/>
      <c r="D108" s="67"/>
      <c r="E108" s="72"/>
      <c r="F108" s="52"/>
      <c r="G108" s="53"/>
      <c r="H108" s="53"/>
      <c r="I108" s="68"/>
      <c r="J108" s="7"/>
      <c r="K108" s="74"/>
      <c r="L108" s="75"/>
      <c r="M108" s="75"/>
      <c r="N108" s="41"/>
      <c r="O108" s="42"/>
      <c r="Q108" s="2"/>
      <c r="R108" s="1"/>
      <c r="S108" s="1"/>
      <c r="T108" s="1"/>
      <c r="U108" s="1"/>
      <c r="V108" s="1"/>
    </row>
    <row r="109" spans="1:22" s="4" customFormat="1" ht="15" customHeight="1">
      <c r="A109" s="6"/>
      <c r="B109" s="66"/>
      <c r="C109" s="60"/>
      <c r="D109" s="67"/>
      <c r="E109" s="73"/>
      <c r="F109" s="55"/>
      <c r="G109" s="79"/>
      <c r="H109" s="79"/>
      <c r="I109" s="69"/>
      <c r="J109" s="7"/>
      <c r="K109" s="76"/>
      <c r="L109" s="77"/>
      <c r="M109" s="78"/>
      <c r="N109" s="41"/>
      <c r="O109" s="42"/>
      <c r="Q109" s="2"/>
      <c r="R109" s="1"/>
      <c r="S109" s="1"/>
      <c r="T109" s="1"/>
      <c r="U109" s="1"/>
      <c r="V109" s="1"/>
    </row>
    <row r="110" spans="1:22" ht="15" customHeight="1">
      <c r="B110" s="56"/>
      <c r="C110" s="57"/>
      <c r="D110" s="51"/>
      <c r="E110" s="72"/>
      <c r="F110" s="52"/>
      <c r="G110" s="93"/>
      <c r="H110" s="95"/>
      <c r="I110" s="68"/>
      <c r="J110" s="7"/>
      <c r="K110" s="74"/>
      <c r="L110" s="75"/>
      <c r="M110" s="75"/>
    </row>
    <row r="111" spans="1:22" ht="15" customHeight="1">
      <c r="B111" s="58"/>
      <c r="C111" s="59" t="s">
        <v>52</v>
      </c>
      <c r="D111" s="54"/>
      <c r="E111" s="73">
        <v>1</v>
      </c>
      <c r="F111" s="55" t="s">
        <v>17</v>
      </c>
      <c r="G111" s="79" t="str">
        <f t="shared" ref="G111" si="23">IF(OR($E111="",$L111=""),"",IF($F111="式","",$L111))</f>
        <v/>
      </c>
      <c r="H111" s="79"/>
      <c r="I111" s="69"/>
      <c r="J111" s="7"/>
      <c r="K111" s="76"/>
      <c r="L111" s="77"/>
      <c r="M111" s="78"/>
    </row>
    <row r="112" spans="1:22" ht="15" customHeight="1">
      <c r="B112" s="56"/>
      <c r="C112" s="57"/>
      <c r="D112" s="51"/>
      <c r="E112" s="72"/>
      <c r="F112" s="52"/>
      <c r="G112" s="93"/>
      <c r="H112" s="95"/>
      <c r="I112" s="68"/>
      <c r="J112" s="7"/>
      <c r="K112" s="74"/>
      <c r="L112" s="75"/>
      <c r="M112" s="75"/>
    </row>
    <row r="113" spans="1:22" ht="15" customHeight="1">
      <c r="B113" s="58"/>
      <c r="C113" s="59" t="s">
        <v>51</v>
      </c>
      <c r="D113" s="54"/>
      <c r="E113" s="73">
        <v>1</v>
      </c>
      <c r="F113" s="55" t="s">
        <v>17</v>
      </c>
      <c r="G113" s="79" t="str">
        <f t="shared" ref="G113" si="24">IF(OR($E113="",$L113=""),"",IF($F113="式","",$L113))</f>
        <v/>
      </c>
      <c r="H113" s="79"/>
      <c r="I113" s="69"/>
      <c r="J113" s="7"/>
      <c r="K113" s="76"/>
      <c r="L113" s="77"/>
      <c r="M113" s="78"/>
    </row>
    <row r="114" spans="1:22" ht="15" customHeight="1">
      <c r="B114" s="56"/>
      <c r="C114" s="57"/>
      <c r="D114" s="51"/>
      <c r="E114" s="72"/>
      <c r="F114" s="52"/>
      <c r="G114" s="93"/>
      <c r="H114" s="53"/>
      <c r="I114" s="68"/>
      <c r="J114" s="7"/>
      <c r="K114" s="74"/>
      <c r="L114" s="98"/>
      <c r="M114" s="104"/>
    </row>
    <row r="115" spans="1:22" ht="15" customHeight="1">
      <c r="B115" s="58"/>
      <c r="C115" s="59"/>
      <c r="D115" s="54"/>
      <c r="E115" s="73"/>
      <c r="F115" s="55"/>
      <c r="G115" s="79" t="str">
        <f>IF(OR($E115="",$L115=""),"",IF($F115="式","",$L115))</f>
        <v/>
      </c>
      <c r="H115" s="79"/>
      <c r="I115" s="69"/>
      <c r="J115" s="7"/>
      <c r="K115" s="76"/>
      <c r="L115" s="77"/>
      <c r="M115" s="78"/>
    </row>
    <row r="116" spans="1:22" ht="15" customHeight="1">
      <c r="B116" s="56"/>
      <c r="C116" s="57"/>
      <c r="D116" s="51"/>
      <c r="E116" s="108"/>
      <c r="F116" s="92"/>
      <c r="G116" s="93"/>
      <c r="H116" s="53"/>
      <c r="I116" s="68"/>
      <c r="J116" s="7"/>
      <c r="K116" s="74"/>
      <c r="L116" s="75"/>
      <c r="M116" s="75"/>
    </row>
    <row r="117" spans="1:22" ht="15" customHeight="1">
      <c r="B117" s="58"/>
      <c r="C117" s="59"/>
      <c r="D117" s="54"/>
      <c r="E117" s="107"/>
      <c r="F117" s="55"/>
      <c r="G117" s="79"/>
      <c r="H117" s="79"/>
      <c r="I117" s="69"/>
      <c r="J117" s="7"/>
      <c r="K117" s="76"/>
      <c r="L117" s="77"/>
      <c r="M117" s="78"/>
    </row>
    <row r="118" spans="1:22" ht="15" customHeight="1">
      <c r="B118" s="56"/>
      <c r="C118" s="57"/>
      <c r="D118" s="51"/>
      <c r="E118" s="108"/>
      <c r="F118" s="92"/>
      <c r="G118" s="93"/>
      <c r="H118" s="53"/>
      <c r="I118" s="68"/>
      <c r="J118" s="7"/>
      <c r="K118" s="74"/>
      <c r="L118" s="75"/>
      <c r="M118" s="75"/>
    </row>
    <row r="119" spans="1:22" ht="15" customHeight="1">
      <c r="B119" s="58"/>
      <c r="C119" s="59"/>
      <c r="D119" s="54"/>
      <c r="E119" s="107"/>
      <c r="F119" s="55"/>
      <c r="G119" s="79"/>
      <c r="H119" s="79"/>
      <c r="I119" s="69"/>
      <c r="J119" s="7"/>
      <c r="K119" s="76"/>
      <c r="L119" s="77"/>
      <c r="M119" s="78"/>
      <c r="R119" s="36"/>
    </row>
    <row r="120" spans="1:22" ht="15" customHeight="1">
      <c r="B120" s="56"/>
      <c r="C120" s="57"/>
      <c r="D120" s="51"/>
      <c r="E120" s="108"/>
      <c r="F120" s="92"/>
      <c r="G120" s="93"/>
      <c r="H120" s="53"/>
      <c r="I120" s="68"/>
      <c r="J120" s="7"/>
      <c r="K120" s="74"/>
      <c r="L120" s="75"/>
      <c r="M120" s="75"/>
    </row>
    <row r="121" spans="1:22" ht="15" customHeight="1">
      <c r="B121" s="58"/>
      <c r="C121" s="59"/>
      <c r="D121" s="54"/>
      <c r="E121" s="107"/>
      <c r="F121" s="55"/>
      <c r="G121" s="79"/>
      <c r="H121" s="79"/>
      <c r="I121" s="69"/>
      <c r="J121" s="7"/>
      <c r="K121" s="76"/>
      <c r="L121" s="77"/>
      <c r="M121" s="78"/>
      <c r="R121" s="36"/>
    </row>
    <row r="122" spans="1:22" s="4" customFormat="1" ht="15" customHeight="1">
      <c r="A122" s="6"/>
      <c r="B122" s="56"/>
      <c r="C122" s="57"/>
      <c r="D122" s="51"/>
      <c r="E122" s="91"/>
      <c r="F122" s="92"/>
      <c r="G122" s="93"/>
      <c r="H122" s="53"/>
      <c r="I122" s="68"/>
      <c r="J122" s="7"/>
      <c r="K122" s="74"/>
      <c r="L122" s="75"/>
      <c r="M122" s="75"/>
      <c r="N122" s="39"/>
      <c r="O122" s="39"/>
      <c r="Q122" s="2"/>
      <c r="R122" s="1"/>
      <c r="S122" s="1"/>
      <c r="T122" s="1"/>
      <c r="U122" s="1"/>
      <c r="V122" s="1"/>
    </row>
    <row r="123" spans="1:22" s="4" customFormat="1" ht="15" customHeight="1">
      <c r="A123" s="6"/>
      <c r="B123" s="58"/>
      <c r="C123" s="59"/>
      <c r="D123" s="54"/>
      <c r="E123" s="73"/>
      <c r="F123" s="55"/>
      <c r="G123" s="79" t="str">
        <f>IF(OR($E123="",$L123=""),"",IF($F123="式","",$L123))</f>
        <v/>
      </c>
      <c r="H123" s="79"/>
      <c r="I123" s="69"/>
      <c r="J123" s="7"/>
      <c r="K123" s="76"/>
      <c r="L123" s="77"/>
      <c r="M123" s="78"/>
      <c r="N123" s="40"/>
      <c r="O123" s="40"/>
      <c r="Q123" s="2"/>
      <c r="R123" s="1"/>
      <c r="S123" s="1"/>
      <c r="T123" s="1"/>
      <c r="U123" s="1"/>
      <c r="V123" s="1"/>
    </row>
    <row r="124" spans="1:22" s="4" customFormat="1" ht="15" customHeight="1">
      <c r="A124" s="6"/>
      <c r="B124" s="56"/>
      <c r="C124" s="57"/>
      <c r="D124" s="51"/>
      <c r="E124" s="108"/>
      <c r="F124" s="92"/>
      <c r="G124" s="93"/>
      <c r="H124" s="53"/>
      <c r="I124" s="68"/>
      <c r="J124" s="7"/>
      <c r="K124" s="74"/>
      <c r="L124" s="98"/>
      <c r="M124" s="75"/>
      <c r="N124" s="39"/>
      <c r="O124" s="39"/>
      <c r="Q124" s="2"/>
      <c r="R124" s="1"/>
      <c r="S124" s="1"/>
      <c r="T124" s="1"/>
      <c r="U124" s="1"/>
      <c r="V124" s="1"/>
    </row>
    <row r="125" spans="1:22" s="4" customFormat="1" ht="15" customHeight="1">
      <c r="A125" s="6"/>
      <c r="B125" s="58"/>
      <c r="C125" s="59"/>
      <c r="D125" s="54"/>
      <c r="E125" s="107"/>
      <c r="F125" s="55"/>
      <c r="G125" s="79" t="str">
        <f>IF(OR($E125="",$L125=""),"",IF($F125="式","",$L125))</f>
        <v/>
      </c>
      <c r="H125" s="79"/>
      <c r="I125" s="69"/>
      <c r="J125" s="7"/>
      <c r="K125" s="76"/>
      <c r="L125" s="77"/>
      <c r="M125" s="78"/>
      <c r="N125" s="40"/>
      <c r="O125" s="40"/>
      <c r="Q125" s="2"/>
      <c r="R125" s="1"/>
      <c r="S125" s="1"/>
      <c r="T125" s="1"/>
      <c r="U125" s="1"/>
      <c r="V125" s="1"/>
    </row>
    <row r="126" spans="1:22" s="4" customFormat="1" ht="15" customHeight="1">
      <c r="A126" s="6"/>
      <c r="B126" s="56"/>
      <c r="C126" s="57"/>
      <c r="D126" s="99"/>
      <c r="E126" s="91"/>
      <c r="F126" s="92"/>
      <c r="G126" s="93"/>
      <c r="H126" s="53"/>
      <c r="I126" s="68"/>
      <c r="J126" s="7"/>
      <c r="K126" s="74"/>
      <c r="L126" s="98"/>
      <c r="M126" s="97"/>
      <c r="N126" s="41"/>
      <c r="O126" s="42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58"/>
      <c r="C127" s="59"/>
      <c r="D127" s="54"/>
      <c r="E127" s="73"/>
      <c r="F127" s="55"/>
      <c r="G127" s="79" t="str">
        <f>IF(OR($E127="",$L127=""),"",IF($F127="式","",$L127))</f>
        <v/>
      </c>
      <c r="H127" s="79"/>
      <c r="I127" s="69"/>
      <c r="J127" s="7"/>
      <c r="K127" s="76"/>
      <c r="L127" s="77"/>
      <c r="M127" s="78"/>
      <c r="N127" s="40"/>
      <c r="O127" s="40"/>
      <c r="Q127" s="2"/>
      <c r="R127" s="1"/>
      <c r="S127" s="1"/>
      <c r="T127" s="1"/>
      <c r="U127" s="1"/>
      <c r="V127" s="1"/>
    </row>
    <row r="128" spans="1:22" s="4" customFormat="1" ht="15" customHeight="1">
      <c r="A128" s="6"/>
      <c r="B128" s="56"/>
      <c r="C128" s="57"/>
      <c r="D128" s="99"/>
      <c r="E128" s="91"/>
      <c r="F128" s="92"/>
      <c r="G128" s="93"/>
      <c r="H128" s="53"/>
      <c r="I128" s="68"/>
      <c r="J128" s="7"/>
      <c r="K128" s="74"/>
      <c r="L128" s="98"/>
      <c r="M128" s="97"/>
      <c r="N128" s="41"/>
      <c r="O128" s="42"/>
      <c r="Q128" s="2"/>
      <c r="R128" s="1"/>
      <c r="S128" s="1"/>
      <c r="T128" s="1"/>
      <c r="U128" s="1"/>
      <c r="V128" s="1"/>
    </row>
    <row r="129" spans="1:22" s="4" customFormat="1" ht="15" customHeight="1">
      <c r="A129" s="6"/>
      <c r="B129" s="58"/>
      <c r="C129" s="59"/>
      <c r="D129" s="54"/>
      <c r="E129" s="73"/>
      <c r="F129" s="55"/>
      <c r="G129" s="79" t="str">
        <f>IF(OR($E129="",$L129=""),"",IF($F129="式","",$L129))</f>
        <v/>
      </c>
      <c r="H129" s="79"/>
      <c r="I129" s="69"/>
      <c r="J129" s="7"/>
      <c r="K129" s="76"/>
      <c r="L129" s="77"/>
      <c r="M129" s="78"/>
      <c r="N129" s="40"/>
      <c r="O129" s="40"/>
      <c r="Q129" s="2"/>
      <c r="R129" s="1"/>
      <c r="S129" s="1"/>
      <c r="T129" s="1"/>
      <c r="U129" s="1"/>
      <c r="V129" s="1"/>
    </row>
    <row r="130" spans="1:22" s="4" customFormat="1" ht="15" customHeight="1">
      <c r="A130" s="6"/>
      <c r="B130" s="56"/>
      <c r="C130" s="57"/>
      <c r="D130" s="51"/>
      <c r="E130" s="91"/>
      <c r="F130" s="92"/>
      <c r="G130" s="93"/>
      <c r="H130" s="53"/>
      <c r="I130" s="68"/>
      <c r="J130" s="7"/>
      <c r="K130" s="74"/>
      <c r="L130" s="75"/>
      <c r="M130" s="75"/>
      <c r="N130" s="41"/>
      <c r="O130" s="42"/>
      <c r="Q130" s="2"/>
      <c r="R130" s="1"/>
      <c r="S130" s="1"/>
      <c r="T130" s="1"/>
      <c r="U130" s="1"/>
      <c r="V130" s="1"/>
    </row>
    <row r="131" spans="1:22" s="4" customFormat="1" ht="15" customHeight="1">
      <c r="A131" s="6"/>
      <c r="B131" s="58"/>
      <c r="C131" s="59"/>
      <c r="D131" s="54"/>
      <c r="E131" s="73"/>
      <c r="F131" s="55"/>
      <c r="G131" s="79" t="str">
        <f>IF(OR($E131="",$L131=""),"",IF($F131="式","",$L131))</f>
        <v/>
      </c>
      <c r="H131" s="79"/>
      <c r="I131" s="69"/>
      <c r="J131" s="7"/>
      <c r="K131" s="76"/>
      <c r="L131" s="77"/>
      <c r="M131" s="78"/>
      <c r="N131" s="41"/>
      <c r="O131" s="42"/>
      <c r="Q131" s="2"/>
      <c r="R131" s="1"/>
      <c r="S131" s="1"/>
      <c r="T131" s="1"/>
      <c r="U131" s="1"/>
      <c r="V131" s="1"/>
    </row>
    <row r="132" spans="1:22" s="4" customFormat="1" ht="15" customHeight="1">
      <c r="A132" s="6"/>
      <c r="B132" s="56"/>
      <c r="C132" s="57"/>
      <c r="D132" s="51"/>
      <c r="E132" s="91"/>
      <c r="F132" s="92"/>
      <c r="G132" s="93"/>
      <c r="H132" s="53"/>
      <c r="I132" s="68"/>
      <c r="J132" s="7"/>
      <c r="K132" s="74"/>
      <c r="L132" s="75"/>
      <c r="M132" s="75"/>
      <c r="N132" s="41"/>
      <c r="O132" s="42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58"/>
      <c r="C133" s="59"/>
      <c r="D133" s="54"/>
      <c r="E133" s="73"/>
      <c r="F133" s="55"/>
      <c r="G133" s="79" t="str">
        <f>IF(OR($E133="",$L133=""),"",IF($F133="式","",$L133))</f>
        <v/>
      </c>
      <c r="H133" s="79"/>
      <c r="I133" s="69"/>
      <c r="J133" s="7"/>
      <c r="K133" s="76"/>
      <c r="L133" s="77"/>
      <c r="M133" s="78"/>
      <c r="N133" s="41"/>
      <c r="O133" s="42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56"/>
      <c r="C134" s="57"/>
      <c r="D134" s="51"/>
      <c r="E134" s="108"/>
      <c r="F134" s="92"/>
      <c r="G134" s="93"/>
      <c r="H134" s="53"/>
      <c r="I134" s="68"/>
      <c r="J134" s="7"/>
      <c r="K134" s="74"/>
      <c r="L134" s="75"/>
      <c r="M134" s="75"/>
      <c r="N134" s="41"/>
      <c r="O134" s="42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58"/>
      <c r="C135" s="59"/>
      <c r="D135" s="54"/>
      <c r="E135" s="107"/>
      <c r="F135" s="55"/>
      <c r="G135" s="79" t="str">
        <f>IF(OR($E135="",$L135=""),"",IF($F135="式","",$L135))</f>
        <v/>
      </c>
      <c r="H135" s="79"/>
      <c r="I135" s="69"/>
      <c r="J135" s="7"/>
      <c r="K135" s="76"/>
      <c r="L135" s="77"/>
      <c r="M135" s="78"/>
      <c r="N135" s="41"/>
      <c r="O135" s="42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56"/>
      <c r="C136" s="57"/>
      <c r="D136" s="51"/>
      <c r="E136" s="108"/>
      <c r="F136" s="92"/>
      <c r="G136" s="93"/>
      <c r="H136" s="53"/>
      <c r="I136" s="68"/>
      <c r="J136" s="7"/>
      <c r="K136" s="74"/>
      <c r="L136" s="75"/>
      <c r="M136" s="75"/>
      <c r="N136" s="41"/>
      <c r="O136" s="42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58"/>
      <c r="C137" s="59"/>
      <c r="D137" s="54"/>
      <c r="E137" s="107"/>
      <c r="F137" s="55"/>
      <c r="G137" s="79" t="str">
        <f>IF(OR($E137="",$L137=""),"",IF($F137="式","",$L137))</f>
        <v/>
      </c>
      <c r="H137" s="79"/>
      <c r="I137" s="69"/>
      <c r="J137" s="7"/>
      <c r="K137" s="76"/>
      <c r="L137" s="77"/>
      <c r="M137" s="78"/>
      <c r="N137" s="41"/>
      <c r="O137" s="42"/>
      <c r="Q137" s="2"/>
      <c r="R137" s="1"/>
      <c r="S137" s="1"/>
      <c r="T137" s="1"/>
      <c r="U137" s="1"/>
      <c r="V137" s="1"/>
    </row>
    <row r="138" spans="1:22" s="4" customFormat="1" ht="15" customHeight="1">
      <c r="A138" s="6"/>
      <c r="B138" s="56"/>
      <c r="C138" s="57"/>
      <c r="D138" s="51"/>
      <c r="E138" s="72"/>
      <c r="F138" s="52"/>
      <c r="G138" s="53"/>
      <c r="H138" s="95"/>
      <c r="I138" s="68"/>
      <c r="J138" s="7"/>
      <c r="K138" s="74"/>
      <c r="L138" s="75"/>
      <c r="M138" s="75"/>
      <c r="N138" s="41"/>
      <c r="O138" s="42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58"/>
      <c r="C139" s="81" t="s">
        <v>20</v>
      </c>
      <c r="D139" s="54"/>
      <c r="E139" s="73"/>
      <c r="F139" s="55"/>
      <c r="G139" s="79" t="str">
        <f t="shared" ref="G139" si="25">IF(OR($E139="",$L139=""),"",IF($F139="式","",$L139))</f>
        <v/>
      </c>
      <c r="H139" s="79"/>
      <c r="I139" s="69"/>
      <c r="J139" s="7"/>
      <c r="K139" s="76"/>
      <c r="L139" s="77"/>
      <c r="M139" s="78"/>
      <c r="N139" s="41"/>
      <c r="O139" s="42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56"/>
      <c r="C140" s="57"/>
      <c r="D140" s="51"/>
      <c r="E140" s="72"/>
      <c r="F140" s="52"/>
      <c r="G140" s="53"/>
      <c r="H140" s="53"/>
      <c r="I140" s="68"/>
      <c r="J140" s="7"/>
      <c r="K140" s="74"/>
      <c r="L140" s="75"/>
      <c r="M140" s="75"/>
      <c r="N140" s="41"/>
      <c r="O140" s="42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58">
        <f>B15</f>
        <v>4</v>
      </c>
      <c r="C141" s="59" t="str">
        <f>C15</f>
        <v>中講義室3</v>
      </c>
      <c r="D141" s="64"/>
      <c r="E141" s="73"/>
      <c r="F141" s="55"/>
      <c r="G141" s="79" t="str">
        <f t="shared" ref="G141" si="26">IF(OR($E141="",$L141=""),"",IF($F141="式","",$L141))</f>
        <v/>
      </c>
      <c r="H141" s="79"/>
      <c r="I141" s="69"/>
      <c r="J141" s="7"/>
      <c r="K141" s="76"/>
      <c r="L141" s="77"/>
      <c r="M141" s="78"/>
      <c r="N141" s="41"/>
      <c r="O141" s="42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66"/>
      <c r="C142" s="60"/>
      <c r="D142" s="67"/>
      <c r="E142" s="72"/>
      <c r="F142" s="52"/>
      <c r="G142" s="53"/>
      <c r="H142" s="53"/>
      <c r="I142" s="68"/>
      <c r="J142" s="7"/>
      <c r="K142" s="74"/>
      <c r="L142" s="75"/>
      <c r="M142" s="75"/>
      <c r="N142" s="41"/>
      <c r="O142" s="42"/>
      <c r="Q142" s="2"/>
      <c r="R142" s="1"/>
      <c r="S142" s="1"/>
      <c r="T142" s="1"/>
      <c r="U142" s="1"/>
      <c r="V142" s="1"/>
    </row>
    <row r="143" spans="1:22" s="4" customFormat="1" ht="15" customHeight="1">
      <c r="A143" s="6"/>
      <c r="B143" s="66"/>
      <c r="C143" s="60"/>
      <c r="D143" s="67"/>
      <c r="E143" s="73"/>
      <c r="F143" s="55"/>
      <c r="G143" s="79"/>
      <c r="H143" s="79"/>
      <c r="I143" s="69"/>
      <c r="J143" s="7"/>
      <c r="K143" s="76"/>
      <c r="L143" s="77"/>
      <c r="M143" s="78"/>
      <c r="N143" s="41"/>
      <c r="O143" s="42"/>
      <c r="Q143" s="2"/>
      <c r="R143" s="1"/>
      <c r="S143" s="1"/>
      <c r="T143" s="1"/>
      <c r="U143" s="1"/>
      <c r="V143" s="1"/>
    </row>
    <row r="144" spans="1:22" ht="15" customHeight="1">
      <c r="B144" s="56"/>
      <c r="C144" s="57"/>
      <c r="D144" s="51"/>
      <c r="E144" s="72"/>
      <c r="F144" s="52"/>
      <c r="G144" s="93"/>
      <c r="H144" s="95"/>
      <c r="I144" s="68"/>
      <c r="J144" s="7"/>
      <c r="K144" s="74"/>
      <c r="L144" s="75"/>
      <c r="M144" s="75"/>
    </row>
    <row r="145" spans="1:22" ht="15" customHeight="1">
      <c r="B145" s="58"/>
      <c r="C145" s="59" t="s">
        <v>52</v>
      </c>
      <c r="D145" s="54"/>
      <c r="E145" s="73">
        <v>1</v>
      </c>
      <c r="F145" s="55" t="s">
        <v>17</v>
      </c>
      <c r="G145" s="79" t="str">
        <f t="shared" ref="G145" si="27">IF(OR($E145="",$L145=""),"",IF($F145="式","",$L145))</f>
        <v/>
      </c>
      <c r="H145" s="79"/>
      <c r="I145" s="69"/>
      <c r="J145" s="7"/>
      <c r="K145" s="76"/>
      <c r="L145" s="77"/>
      <c r="M145" s="78"/>
    </row>
    <row r="146" spans="1:22" ht="15" customHeight="1">
      <c r="B146" s="56"/>
      <c r="C146" s="57"/>
      <c r="D146" s="51"/>
      <c r="E146" s="72"/>
      <c r="F146" s="52"/>
      <c r="G146" s="93"/>
      <c r="H146" s="95"/>
      <c r="I146" s="68"/>
      <c r="J146" s="7"/>
      <c r="K146" s="74"/>
      <c r="L146" s="75"/>
      <c r="M146" s="75"/>
    </row>
    <row r="147" spans="1:22" ht="15" customHeight="1">
      <c r="B147" s="58"/>
      <c r="C147" s="59" t="s">
        <v>51</v>
      </c>
      <c r="D147" s="54"/>
      <c r="E147" s="73">
        <v>1</v>
      </c>
      <c r="F147" s="55" t="s">
        <v>17</v>
      </c>
      <c r="G147" s="79" t="str">
        <f t="shared" ref="G147" si="28">IF(OR($E147="",$L147=""),"",IF($F147="式","",$L147))</f>
        <v/>
      </c>
      <c r="H147" s="79"/>
      <c r="I147" s="69"/>
      <c r="J147" s="7"/>
      <c r="K147" s="76"/>
      <c r="L147" s="77"/>
      <c r="M147" s="78"/>
    </row>
    <row r="148" spans="1:22" ht="15" customHeight="1">
      <c r="B148" s="56"/>
      <c r="C148" s="57"/>
      <c r="D148" s="51"/>
      <c r="E148" s="72"/>
      <c r="F148" s="52"/>
      <c r="G148" s="93"/>
      <c r="H148" s="53"/>
      <c r="I148" s="68"/>
      <c r="J148" s="7"/>
      <c r="K148" s="74"/>
      <c r="L148" s="98"/>
      <c r="M148" s="104"/>
    </row>
    <row r="149" spans="1:22" ht="15" customHeight="1">
      <c r="B149" s="58"/>
      <c r="C149" s="59"/>
      <c r="D149" s="54"/>
      <c r="E149" s="73"/>
      <c r="F149" s="55"/>
      <c r="G149" s="79" t="str">
        <f>IF(OR($E149="",$L149=""),"",IF($F149="式","",$L149))</f>
        <v/>
      </c>
      <c r="H149" s="79"/>
      <c r="I149" s="69"/>
      <c r="J149" s="7"/>
      <c r="K149" s="76"/>
      <c r="L149" s="77"/>
      <c r="M149" s="78"/>
    </row>
    <row r="150" spans="1:22" ht="15" customHeight="1">
      <c r="B150" s="56"/>
      <c r="C150" s="57"/>
      <c r="D150" s="51"/>
      <c r="E150" s="108"/>
      <c r="F150" s="92"/>
      <c r="G150" s="93"/>
      <c r="H150" s="53"/>
      <c r="I150" s="68"/>
      <c r="J150" s="7"/>
      <c r="K150" s="74"/>
      <c r="L150" s="75"/>
      <c r="M150" s="75"/>
    </row>
    <row r="151" spans="1:22" ht="15" customHeight="1">
      <c r="B151" s="58"/>
      <c r="C151" s="59"/>
      <c r="D151" s="54"/>
      <c r="E151" s="107"/>
      <c r="F151" s="55"/>
      <c r="G151" s="79"/>
      <c r="H151" s="79"/>
      <c r="I151" s="69"/>
      <c r="J151" s="7"/>
      <c r="K151" s="76"/>
      <c r="L151" s="77"/>
      <c r="M151" s="78"/>
    </row>
    <row r="152" spans="1:22" ht="15" customHeight="1">
      <c r="B152" s="56"/>
      <c r="C152" s="57"/>
      <c r="D152" s="51"/>
      <c r="E152" s="108"/>
      <c r="F152" s="92"/>
      <c r="G152" s="93"/>
      <c r="H152" s="53"/>
      <c r="I152" s="68"/>
      <c r="J152" s="7"/>
      <c r="K152" s="74"/>
      <c r="L152" s="75"/>
      <c r="M152" s="75"/>
    </row>
    <row r="153" spans="1:22" ht="15" customHeight="1">
      <c r="B153" s="58"/>
      <c r="C153" s="59"/>
      <c r="D153" s="54"/>
      <c r="E153" s="107"/>
      <c r="F153" s="55"/>
      <c r="G153" s="79"/>
      <c r="H153" s="79"/>
      <c r="I153" s="69"/>
      <c r="J153" s="7"/>
      <c r="K153" s="76"/>
      <c r="L153" s="77"/>
      <c r="M153" s="78"/>
      <c r="R153" s="36"/>
    </row>
    <row r="154" spans="1:22" ht="15" customHeight="1">
      <c r="B154" s="56"/>
      <c r="C154" s="57"/>
      <c r="D154" s="51"/>
      <c r="E154" s="108"/>
      <c r="F154" s="92"/>
      <c r="G154" s="93"/>
      <c r="H154" s="53"/>
      <c r="I154" s="68"/>
      <c r="J154" s="7"/>
      <c r="K154" s="74"/>
      <c r="L154" s="75"/>
      <c r="M154" s="75"/>
    </row>
    <row r="155" spans="1:22" ht="15" customHeight="1">
      <c r="B155" s="58"/>
      <c r="C155" s="59"/>
      <c r="D155" s="54"/>
      <c r="E155" s="107"/>
      <c r="F155" s="55"/>
      <c r="G155" s="79"/>
      <c r="H155" s="79"/>
      <c r="I155" s="69"/>
      <c r="J155" s="7"/>
      <c r="K155" s="76"/>
      <c r="L155" s="77"/>
      <c r="M155" s="78"/>
      <c r="R155" s="36"/>
    </row>
    <row r="156" spans="1:22" s="4" customFormat="1" ht="15" customHeight="1">
      <c r="A156" s="6"/>
      <c r="B156" s="56"/>
      <c r="C156" s="57"/>
      <c r="D156" s="51"/>
      <c r="E156" s="91"/>
      <c r="F156" s="92"/>
      <c r="G156" s="93"/>
      <c r="H156" s="53"/>
      <c r="I156" s="68"/>
      <c r="J156" s="7"/>
      <c r="K156" s="74"/>
      <c r="L156" s="75"/>
      <c r="M156" s="75"/>
      <c r="N156" s="39"/>
      <c r="O156" s="39"/>
      <c r="Q156" s="2"/>
      <c r="R156" s="1"/>
      <c r="S156" s="1"/>
      <c r="T156" s="1"/>
      <c r="U156" s="1"/>
      <c r="V156" s="1"/>
    </row>
    <row r="157" spans="1:22" s="4" customFormat="1" ht="15" customHeight="1">
      <c r="A157" s="6"/>
      <c r="B157" s="58"/>
      <c r="C157" s="59"/>
      <c r="D157" s="54"/>
      <c r="E157" s="73"/>
      <c r="F157" s="55"/>
      <c r="G157" s="79" t="str">
        <f>IF(OR($E157="",$L157=""),"",IF($F157="式","",$L157))</f>
        <v/>
      </c>
      <c r="H157" s="79"/>
      <c r="I157" s="69"/>
      <c r="J157" s="7"/>
      <c r="K157" s="76"/>
      <c r="L157" s="77"/>
      <c r="M157" s="78"/>
      <c r="N157" s="40"/>
      <c r="O157" s="40"/>
      <c r="Q157" s="2"/>
      <c r="R157" s="1"/>
      <c r="S157" s="1"/>
      <c r="T157" s="1"/>
      <c r="U157" s="1"/>
      <c r="V157" s="1"/>
    </row>
    <row r="158" spans="1:22" s="4" customFormat="1" ht="15" customHeight="1">
      <c r="A158" s="6"/>
      <c r="B158" s="56"/>
      <c r="C158" s="57"/>
      <c r="D158" s="51"/>
      <c r="E158" s="108"/>
      <c r="F158" s="92"/>
      <c r="G158" s="93"/>
      <c r="H158" s="53"/>
      <c r="I158" s="68"/>
      <c r="J158" s="7"/>
      <c r="K158" s="74"/>
      <c r="L158" s="98"/>
      <c r="M158" s="75"/>
      <c r="N158" s="39"/>
      <c r="O158" s="39"/>
      <c r="Q158" s="2"/>
      <c r="R158" s="1"/>
      <c r="S158" s="1"/>
      <c r="T158" s="1"/>
      <c r="U158" s="1"/>
      <c r="V158" s="1"/>
    </row>
    <row r="159" spans="1:22" s="4" customFormat="1" ht="15" customHeight="1">
      <c r="A159" s="6"/>
      <c r="B159" s="58"/>
      <c r="C159" s="59"/>
      <c r="D159" s="54"/>
      <c r="E159" s="107"/>
      <c r="F159" s="55"/>
      <c r="G159" s="79" t="str">
        <f>IF(OR($E159="",$L159=""),"",IF($F159="式","",$L159))</f>
        <v/>
      </c>
      <c r="H159" s="79"/>
      <c r="I159" s="69"/>
      <c r="J159" s="7"/>
      <c r="K159" s="76"/>
      <c r="L159" s="77"/>
      <c r="M159" s="78"/>
      <c r="N159" s="40"/>
      <c r="O159" s="40"/>
      <c r="Q159" s="2"/>
      <c r="R159" s="1"/>
      <c r="S159" s="1"/>
      <c r="T159" s="1"/>
      <c r="U159" s="1"/>
      <c r="V159" s="1"/>
    </row>
    <row r="160" spans="1:22" s="4" customFormat="1" ht="15" customHeight="1">
      <c r="A160" s="6"/>
      <c r="B160" s="56"/>
      <c r="C160" s="57"/>
      <c r="D160" s="99"/>
      <c r="E160" s="91"/>
      <c r="F160" s="92"/>
      <c r="G160" s="93"/>
      <c r="H160" s="53"/>
      <c r="I160" s="68"/>
      <c r="J160" s="7"/>
      <c r="K160" s="74"/>
      <c r="L160" s="98"/>
      <c r="M160" s="97"/>
      <c r="N160" s="41"/>
      <c r="O160" s="42"/>
      <c r="Q160" s="2"/>
      <c r="R160" s="1"/>
      <c r="S160" s="1"/>
      <c r="T160" s="1"/>
      <c r="U160" s="1"/>
      <c r="V160" s="1"/>
    </row>
    <row r="161" spans="1:22" s="4" customFormat="1" ht="15" customHeight="1">
      <c r="A161" s="6"/>
      <c r="B161" s="58"/>
      <c r="C161" s="59"/>
      <c r="D161" s="54"/>
      <c r="E161" s="73"/>
      <c r="F161" s="55"/>
      <c r="G161" s="79" t="str">
        <f>IF(OR($E161="",$L161=""),"",IF($F161="式","",$L161))</f>
        <v/>
      </c>
      <c r="H161" s="79"/>
      <c r="I161" s="69"/>
      <c r="J161" s="7"/>
      <c r="K161" s="76"/>
      <c r="L161" s="77"/>
      <c r="M161" s="78"/>
      <c r="N161" s="40"/>
      <c r="O161" s="40"/>
      <c r="Q161" s="2"/>
      <c r="R161" s="1"/>
      <c r="S161" s="1"/>
      <c r="T161" s="1"/>
      <c r="U161" s="1"/>
      <c r="V161" s="1"/>
    </row>
    <row r="162" spans="1:22" s="4" customFormat="1" ht="15" customHeight="1">
      <c r="A162" s="6"/>
      <c r="B162" s="56"/>
      <c r="C162" s="57"/>
      <c r="D162" s="99"/>
      <c r="E162" s="91"/>
      <c r="F162" s="92"/>
      <c r="G162" s="93"/>
      <c r="H162" s="53"/>
      <c r="I162" s="68"/>
      <c r="J162" s="7"/>
      <c r="K162" s="74"/>
      <c r="L162" s="98"/>
      <c r="M162" s="97"/>
      <c r="N162" s="41"/>
      <c r="O162" s="42"/>
      <c r="Q162" s="2"/>
      <c r="R162" s="1"/>
      <c r="S162" s="1"/>
      <c r="T162" s="1"/>
      <c r="U162" s="1"/>
      <c r="V162" s="1"/>
    </row>
    <row r="163" spans="1:22" s="4" customFormat="1" ht="15" customHeight="1">
      <c r="A163" s="6"/>
      <c r="B163" s="58"/>
      <c r="C163" s="59"/>
      <c r="D163" s="54"/>
      <c r="E163" s="73"/>
      <c r="F163" s="55"/>
      <c r="G163" s="79" t="str">
        <f>IF(OR($E163="",$L163=""),"",IF($F163="式","",$L163))</f>
        <v/>
      </c>
      <c r="H163" s="79"/>
      <c r="I163" s="69"/>
      <c r="J163" s="7"/>
      <c r="K163" s="76"/>
      <c r="L163" s="77"/>
      <c r="M163" s="78"/>
      <c r="N163" s="40"/>
      <c r="O163" s="40"/>
      <c r="Q163" s="2"/>
      <c r="R163" s="1"/>
      <c r="S163" s="1"/>
      <c r="T163" s="1"/>
      <c r="U163" s="1"/>
      <c r="V163" s="1"/>
    </row>
    <row r="164" spans="1:22" s="4" customFormat="1" ht="15" customHeight="1">
      <c r="A164" s="6"/>
      <c r="B164" s="56"/>
      <c r="C164" s="57"/>
      <c r="D164" s="51"/>
      <c r="E164" s="91"/>
      <c r="F164" s="92"/>
      <c r="G164" s="93"/>
      <c r="H164" s="53"/>
      <c r="I164" s="68"/>
      <c r="J164" s="7"/>
      <c r="K164" s="74"/>
      <c r="L164" s="75"/>
      <c r="M164" s="75"/>
      <c r="N164" s="41"/>
      <c r="O164" s="42"/>
      <c r="Q164" s="2"/>
      <c r="R164" s="1"/>
      <c r="S164" s="1"/>
      <c r="T164" s="1"/>
      <c r="U164" s="1"/>
      <c r="V164" s="1"/>
    </row>
    <row r="165" spans="1:22" s="4" customFormat="1" ht="15" customHeight="1">
      <c r="A165" s="6"/>
      <c r="B165" s="58"/>
      <c r="C165" s="59"/>
      <c r="D165" s="54"/>
      <c r="E165" s="73"/>
      <c r="F165" s="55"/>
      <c r="G165" s="79" t="str">
        <f>IF(OR($E165="",$L165=""),"",IF($F165="式","",$L165))</f>
        <v/>
      </c>
      <c r="H165" s="79"/>
      <c r="I165" s="69"/>
      <c r="J165" s="7"/>
      <c r="K165" s="76"/>
      <c r="L165" s="77"/>
      <c r="M165" s="78"/>
      <c r="N165" s="41"/>
      <c r="O165" s="42"/>
      <c r="Q165" s="2"/>
      <c r="R165" s="1"/>
      <c r="S165" s="1"/>
      <c r="T165" s="1"/>
      <c r="U165" s="1"/>
      <c r="V165" s="1"/>
    </row>
    <row r="166" spans="1:22" s="4" customFormat="1" ht="15" customHeight="1">
      <c r="A166" s="6"/>
      <c r="B166" s="56"/>
      <c r="C166" s="57"/>
      <c r="D166" s="51"/>
      <c r="E166" s="91"/>
      <c r="F166" s="92"/>
      <c r="G166" s="93"/>
      <c r="H166" s="53"/>
      <c r="I166" s="68"/>
      <c r="J166" s="7"/>
      <c r="K166" s="74"/>
      <c r="L166" s="75"/>
      <c r="M166" s="75"/>
      <c r="N166" s="41"/>
      <c r="O166" s="42"/>
      <c r="Q166" s="2"/>
      <c r="R166" s="1"/>
      <c r="S166" s="1"/>
      <c r="T166" s="1"/>
      <c r="U166" s="1"/>
      <c r="V166" s="1"/>
    </row>
    <row r="167" spans="1:22" s="4" customFormat="1" ht="15" customHeight="1">
      <c r="A167" s="6"/>
      <c r="B167" s="58"/>
      <c r="C167" s="59"/>
      <c r="D167" s="54"/>
      <c r="E167" s="73"/>
      <c r="F167" s="55"/>
      <c r="G167" s="79" t="str">
        <f>IF(OR($E167="",$L167=""),"",IF($F167="式","",$L167))</f>
        <v/>
      </c>
      <c r="H167" s="79"/>
      <c r="I167" s="69"/>
      <c r="J167" s="7"/>
      <c r="K167" s="76"/>
      <c r="L167" s="77"/>
      <c r="M167" s="78"/>
      <c r="N167" s="41"/>
      <c r="O167" s="42"/>
      <c r="Q167" s="2"/>
      <c r="R167" s="1"/>
      <c r="S167" s="1"/>
      <c r="T167" s="1"/>
      <c r="U167" s="1"/>
      <c r="V167" s="1"/>
    </row>
    <row r="168" spans="1:22" s="4" customFormat="1" ht="15" customHeight="1">
      <c r="A168" s="6"/>
      <c r="B168" s="56"/>
      <c r="C168" s="57"/>
      <c r="D168" s="51"/>
      <c r="E168" s="108"/>
      <c r="F168" s="92"/>
      <c r="G168" s="93"/>
      <c r="H168" s="53"/>
      <c r="I168" s="68"/>
      <c r="J168" s="7"/>
      <c r="K168" s="74"/>
      <c r="L168" s="75"/>
      <c r="M168" s="75"/>
      <c r="N168" s="41"/>
      <c r="O168" s="42"/>
      <c r="Q168" s="2"/>
      <c r="R168" s="1"/>
      <c r="S168" s="1"/>
      <c r="T168" s="1"/>
      <c r="U168" s="1"/>
      <c r="V168" s="1"/>
    </row>
    <row r="169" spans="1:22" s="4" customFormat="1" ht="15" customHeight="1">
      <c r="A169" s="6"/>
      <c r="B169" s="58"/>
      <c r="C169" s="59"/>
      <c r="D169" s="54"/>
      <c r="E169" s="107"/>
      <c r="F169" s="55"/>
      <c r="G169" s="79" t="str">
        <f>IF(OR($E169="",$L169=""),"",IF($F169="式","",$L169))</f>
        <v/>
      </c>
      <c r="H169" s="79"/>
      <c r="I169" s="69"/>
      <c r="J169" s="7"/>
      <c r="K169" s="76"/>
      <c r="L169" s="77"/>
      <c r="M169" s="78"/>
      <c r="N169" s="41"/>
      <c r="O169" s="42"/>
      <c r="Q169" s="2"/>
      <c r="R169" s="1"/>
      <c r="S169" s="1"/>
      <c r="T169" s="1"/>
      <c r="U169" s="1"/>
      <c r="V169" s="1"/>
    </row>
    <row r="170" spans="1:22" s="4" customFormat="1" ht="15" customHeight="1">
      <c r="A170" s="6"/>
      <c r="B170" s="56"/>
      <c r="C170" s="57"/>
      <c r="D170" s="51"/>
      <c r="E170" s="108"/>
      <c r="F170" s="92"/>
      <c r="G170" s="93"/>
      <c r="H170" s="53"/>
      <c r="I170" s="68"/>
      <c r="J170" s="7"/>
      <c r="K170" s="74"/>
      <c r="L170" s="75"/>
      <c r="M170" s="75"/>
      <c r="N170" s="41"/>
      <c r="O170" s="42"/>
      <c r="Q170" s="2"/>
      <c r="R170" s="1"/>
      <c r="S170" s="1"/>
      <c r="T170" s="1"/>
      <c r="U170" s="1"/>
      <c r="V170" s="1"/>
    </row>
    <row r="171" spans="1:22" s="4" customFormat="1" ht="15" customHeight="1">
      <c r="A171" s="6"/>
      <c r="B171" s="58"/>
      <c r="C171" s="59"/>
      <c r="D171" s="54"/>
      <c r="E171" s="107"/>
      <c r="F171" s="55"/>
      <c r="G171" s="79" t="str">
        <f>IF(OR($E171="",$L171=""),"",IF($F171="式","",$L171))</f>
        <v/>
      </c>
      <c r="H171" s="79"/>
      <c r="I171" s="69"/>
      <c r="J171" s="7"/>
      <c r="K171" s="76"/>
      <c r="L171" s="77"/>
      <c r="M171" s="78"/>
      <c r="N171" s="41"/>
      <c r="O171" s="42"/>
      <c r="Q171" s="2"/>
      <c r="R171" s="1"/>
      <c r="S171" s="1"/>
      <c r="T171" s="1"/>
      <c r="U171" s="1"/>
      <c r="V171" s="1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95"/>
      <c r="I172" s="68"/>
      <c r="J172" s="7"/>
      <c r="K172" s="74"/>
      <c r="L172" s="75"/>
      <c r="M172" s="75"/>
      <c r="N172" s="41"/>
      <c r="O172" s="42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58"/>
      <c r="C173" s="81" t="s">
        <v>20</v>
      </c>
      <c r="D173" s="54"/>
      <c r="E173" s="73"/>
      <c r="F173" s="55"/>
      <c r="G173" s="79" t="str">
        <f t="shared" ref="G173" si="29">IF(OR($E173="",$L173=""),"",IF($F173="式","",$L173))</f>
        <v/>
      </c>
      <c r="H173" s="79"/>
      <c r="I173" s="69"/>
      <c r="J173" s="7"/>
      <c r="K173" s="76"/>
      <c r="L173" s="77"/>
      <c r="M173" s="78"/>
      <c r="N173" s="41"/>
      <c r="O173" s="42"/>
      <c r="Q173" s="2"/>
      <c r="R173" s="1"/>
      <c r="S173" s="1"/>
      <c r="T173" s="1"/>
      <c r="U173" s="1"/>
      <c r="V173" s="1"/>
    </row>
    <row r="174" spans="1:22" s="4" customFormat="1" ht="15" customHeight="1">
      <c r="A174" s="6"/>
      <c r="B174" s="56"/>
      <c r="C174" s="57"/>
      <c r="D174" s="51"/>
      <c r="E174" s="91"/>
      <c r="F174" s="92"/>
      <c r="G174" s="93"/>
      <c r="H174" s="53"/>
      <c r="I174" s="68"/>
      <c r="J174" s="7"/>
      <c r="K174" s="74"/>
      <c r="L174" s="75"/>
      <c r="M174" s="75"/>
      <c r="N174" s="39"/>
      <c r="O174" s="39"/>
      <c r="Q174" s="2"/>
      <c r="R174" s="1"/>
      <c r="S174" s="1"/>
      <c r="T174" s="1"/>
      <c r="U174" s="1"/>
      <c r="V174" s="1"/>
    </row>
    <row r="175" spans="1:22" s="4" customFormat="1" ht="15" customHeight="1">
      <c r="A175" s="6"/>
      <c r="B175" s="58">
        <f>B17</f>
        <v>5</v>
      </c>
      <c r="C175" s="59" t="str">
        <f>C17</f>
        <v>中講義室4</v>
      </c>
      <c r="D175" s="64"/>
      <c r="E175" s="73"/>
      <c r="F175" s="55"/>
      <c r="G175" s="79" t="str">
        <f t="shared" ref="G175" si="30">IF(OR($E175="",$L175=""),"",IF($F175="式","",$L175))</f>
        <v/>
      </c>
      <c r="H175" s="79"/>
      <c r="I175" s="69"/>
      <c r="J175" s="7"/>
      <c r="K175" s="76"/>
      <c r="L175" s="77"/>
      <c r="M175" s="78"/>
      <c r="N175" s="41"/>
      <c r="O175" s="42"/>
      <c r="Q175" s="2"/>
      <c r="R175" s="1"/>
      <c r="S175" s="1"/>
      <c r="T175" s="1"/>
      <c r="U175" s="1"/>
      <c r="V175" s="1"/>
    </row>
    <row r="176" spans="1:22" s="4" customFormat="1" ht="15" customHeight="1">
      <c r="A176" s="6"/>
      <c r="B176" s="66"/>
      <c r="C176" s="60"/>
      <c r="D176" s="67"/>
      <c r="E176" s="72"/>
      <c r="F176" s="52"/>
      <c r="G176" s="53"/>
      <c r="H176" s="53"/>
      <c r="I176" s="68"/>
      <c r="J176" s="7"/>
      <c r="K176" s="74"/>
      <c r="L176" s="75"/>
      <c r="M176" s="75"/>
      <c r="N176" s="41"/>
      <c r="O176" s="42"/>
      <c r="Q176" s="2"/>
      <c r="R176" s="1"/>
      <c r="S176" s="1"/>
      <c r="T176" s="1"/>
      <c r="U176" s="1"/>
      <c r="V176" s="1"/>
    </row>
    <row r="177" spans="1:22" s="4" customFormat="1" ht="15" customHeight="1">
      <c r="A177" s="6"/>
      <c r="B177" s="66"/>
      <c r="C177" s="60"/>
      <c r="D177" s="67"/>
      <c r="E177" s="73"/>
      <c r="F177" s="55"/>
      <c r="G177" s="79"/>
      <c r="H177" s="79"/>
      <c r="I177" s="69"/>
      <c r="J177" s="7"/>
      <c r="K177" s="76"/>
      <c r="L177" s="77"/>
      <c r="M177" s="78"/>
      <c r="N177" s="41"/>
      <c r="O177" s="42"/>
      <c r="Q177" s="2"/>
      <c r="R177" s="1"/>
      <c r="S177" s="1"/>
      <c r="T177" s="1"/>
      <c r="U177" s="1"/>
      <c r="V177" s="1"/>
    </row>
    <row r="178" spans="1:22" ht="15" customHeight="1">
      <c r="B178" s="56"/>
      <c r="C178" s="57"/>
      <c r="D178" s="51"/>
      <c r="E178" s="72"/>
      <c r="F178" s="52"/>
      <c r="G178" s="93"/>
      <c r="H178" s="95"/>
      <c r="I178" s="68"/>
      <c r="J178" s="7"/>
      <c r="K178" s="74"/>
      <c r="L178" s="75"/>
      <c r="M178" s="75"/>
    </row>
    <row r="179" spans="1:22" ht="15" customHeight="1">
      <c r="B179" s="58"/>
      <c r="C179" s="59" t="s">
        <v>52</v>
      </c>
      <c r="D179" s="54"/>
      <c r="E179" s="73">
        <v>1</v>
      </c>
      <c r="F179" s="55" t="s">
        <v>17</v>
      </c>
      <c r="G179" s="79" t="str">
        <f t="shared" ref="G179" si="31">IF(OR($E179="",$L179=""),"",IF($F179="式","",$L179))</f>
        <v/>
      </c>
      <c r="H179" s="79"/>
      <c r="I179" s="69"/>
      <c r="J179" s="7"/>
      <c r="K179" s="76"/>
      <c r="L179" s="77"/>
      <c r="M179" s="78"/>
    </row>
    <row r="180" spans="1:22" ht="15" customHeight="1">
      <c r="B180" s="56"/>
      <c r="C180" s="57"/>
      <c r="D180" s="51"/>
      <c r="E180" s="72"/>
      <c r="F180" s="52"/>
      <c r="G180" s="93"/>
      <c r="H180" s="95"/>
      <c r="I180" s="68"/>
      <c r="J180" s="7"/>
      <c r="K180" s="74"/>
      <c r="L180" s="75"/>
      <c r="M180" s="75"/>
    </row>
    <row r="181" spans="1:22" ht="15" customHeight="1">
      <c r="B181" s="58"/>
      <c r="C181" s="59" t="s">
        <v>51</v>
      </c>
      <c r="D181" s="54"/>
      <c r="E181" s="73">
        <v>1</v>
      </c>
      <c r="F181" s="55" t="s">
        <v>17</v>
      </c>
      <c r="G181" s="79" t="str">
        <f t="shared" ref="G181" si="32">IF(OR($E181="",$L181=""),"",IF($F181="式","",$L181))</f>
        <v/>
      </c>
      <c r="H181" s="79"/>
      <c r="I181" s="69"/>
      <c r="J181" s="7"/>
      <c r="K181" s="76"/>
      <c r="L181" s="77"/>
      <c r="M181" s="78"/>
    </row>
    <row r="182" spans="1:22" ht="15" customHeight="1">
      <c r="B182" s="56"/>
      <c r="C182" s="57"/>
      <c r="D182" s="51"/>
      <c r="E182" s="72"/>
      <c r="F182" s="52"/>
      <c r="G182" s="93"/>
      <c r="H182" s="53"/>
      <c r="I182" s="68"/>
      <c r="J182" s="7"/>
      <c r="K182" s="74"/>
      <c r="L182" s="98"/>
      <c r="M182" s="104"/>
    </row>
    <row r="183" spans="1:22" ht="15" customHeight="1">
      <c r="B183" s="58"/>
      <c r="C183" s="59"/>
      <c r="D183" s="54"/>
      <c r="E183" s="73"/>
      <c r="F183" s="55"/>
      <c r="G183" s="79" t="str">
        <f>IF(OR($E183="",$L183=""),"",IF($F183="式","",$L183))</f>
        <v/>
      </c>
      <c r="H183" s="79"/>
      <c r="I183" s="69"/>
      <c r="J183" s="7"/>
      <c r="K183" s="76"/>
      <c r="L183" s="77"/>
      <c r="M183" s="78"/>
    </row>
    <row r="184" spans="1:22" ht="15" customHeight="1">
      <c r="B184" s="56"/>
      <c r="C184" s="57"/>
      <c r="D184" s="51"/>
      <c r="E184" s="108"/>
      <c r="F184" s="92"/>
      <c r="G184" s="93"/>
      <c r="H184" s="53"/>
      <c r="I184" s="68"/>
      <c r="J184" s="7"/>
      <c r="K184" s="74"/>
      <c r="L184" s="75"/>
      <c r="M184" s="75"/>
    </row>
    <row r="185" spans="1:22" ht="15" customHeight="1">
      <c r="B185" s="58"/>
      <c r="C185" s="59"/>
      <c r="D185" s="54"/>
      <c r="E185" s="107"/>
      <c r="F185" s="55"/>
      <c r="G185" s="79"/>
      <c r="H185" s="79"/>
      <c r="I185" s="69"/>
      <c r="J185" s="7"/>
      <c r="K185" s="76"/>
      <c r="L185" s="77"/>
      <c r="M185" s="78"/>
    </row>
    <row r="186" spans="1:22" ht="15" customHeight="1">
      <c r="B186" s="56"/>
      <c r="C186" s="57"/>
      <c r="D186" s="51"/>
      <c r="E186" s="108"/>
      <c r="F186" s="92"/>
      <c r="G186" s="93"/>
      <c r="H186" s="53"/>
      <c r="I186" s="68"/>
      <c r="J186" s="7"/>
      <c r="K186" s="74"/>
      <c r="L186" s="75"/>
      <c r="M186" s="75"/>
    </row>
    <row r="187" spans="1:22" ht="15" customHeight="1">
      <c r="B187" s="58"/>
      <c r="C187" s="59"/>
      <c r="D187" s="54"/>
      <c r="E187" s="107"/>
      <c r="F187" s="55"/>
      <c r="G187" s="79"/>
      <c r="H187" s="79"/>
      <c r="I187" s="69"/>
      <c r="J187" s="7"/>
      <c r="K187" s="76"/>
      <c r="L187" s="77"/>
      <c r="M187" s="78"/>
      <c r="R187" s="36"/>
    </row>
    <row r="188" spans="1:22" ht="15" customHeight="1">
      <c r="B188" s="56"/>
      <c r="C188" s="57"/>
      <c r="D188" s="51"/>
      <c r="E188" s="108"/>
      <c r="F188" s="92"/>
      <c r="G188" s="93"/>
      <c r="H188" s="53"/>
      <c r="I188" s="68"/>
      <c r="J188" s="7"/>
      <c r="K188" s="74"/>
      <c r="L188" s="75"/>
      <c r="M188" s="75"/>
    </row>
    <row r="189" spans="1:22" ht="15" customHeight="1">
      <c r="B189" s="58"/>
      <c r="C189" s="59"/>
      <c r="D189" s="54"/>
      <c r="E189" s="107"/>
      <c r="F189" s="55"/>
      <c r="G189" s="79"/>
      <c r="H189" s="79"/>
      <c r="I189" s="69"/>
      <c r="J189" s="7"/>
      <c r="K189" s="76"/>
      <c r="L189" s="77"/>
      <c r="M189" s="78"/>
      <c r="R189" s="36"/>
    </row>
    <row r="190" spans="1:22" s="4" customFormat="1" ht="15" customHeight="1">
      <c r="A190" s="6"/>
      <c r="B190" s="56"/>
      <c r="C190" s="57"/>
      <c r="D190" s="51"/>
      <c r="E190" s="91"/>
      <c r="F190" s="92"/>
      <c r="G190" s="93"/>
      <c r="H190" s="53"/>
      <c r="I190" s="68"/>
      <c r="J190" s="7"/>
      <c r="K190" s="74"/>
      <c r="L190" s="75"/>
      <c r="M190" s="75"/>
      <c r="N190" s="39"/>
      <c r="O190" s="39"/>
      <c r="Q190" s="2"/>
      <c r="R190" s="1"/>
      <c r="S190" s="1"/>
      <c r="T190" s="1"/>
      <c r="U190" s="1"/>
      <c r="V190" s="1"/>
    </row>
    <row r="191" spans="1:22" s="4" customFormat="1" ht="15" customHeight="1">
      <c r="A191" s="6"/>
      <c r="B191" s="58"/>
      <c r="C191" s="59"/>
      <c r="D191" s="54"/>
      <c r="E191" s="73"/>
      <c r="F191" s="55"/>
      <c r="G191" s="79" t="str">
        <f>IF(OR($E191="",$L191=""),"",IF($F191="式","",$L191))</f>
        <v/>
      </c>
      <c r="H191" s="79"/>
      <c r="I191" s="69"/>
      <c r="J191" s="7"/>
      <c r="K191" s="76"/>
      <c r="L191" s="77"/>
      <c r="M191" s="78"/>
      <c r="N191" s="40"/>
      <c r="O191" s="40"/>
      <c r="Q191" s="2"/>
      <c r="R191" s="1"/>
      <c r="S191" s="1"/>
      <c r="T191" s="1"/>
      <c r="U191" s="1"/>
      <c r="V191" s="1"/>
    </row>
    <row r="192" spans="1:22" s="4" customFormat="1" ht="15" customHeight="1">
      <c r="A192" s="6"/>
      <c r="B192" s="56"/>
      <c r="C192" s="57"/>
      <c r="D192" s="51"/>
      <c r="E192" s="108"/>
      <c r="F192" s="92"/>
      <c r="G192" s="93"/>
      <c r="H192" s="53"/>
      <c r="I192" s="68"/>
      <c r="J192" s="7"/>
      <c r="K192" s="74"/>
      <c r="L192" s="98"/>
      <c r="M192" s="75"/>
      <c r="N192" s="39"/>
      <c r="O192" s="39"/>
      <c r="Q192" s="2"/>
      <c r="R192" s="1"/>
      <c r="S192" s="1"/>
      <c r="T192" s="1"/>
      <c r="U192" s="1"/>
      <c r="V192" s="1"/>
    </row>
    <row r="193" spans="1:22" s="4" customFormat="1" ht="15" customHeight="1">
      <c r="A193" s="6"/>
      <c r="B193" s="58"/>
      <c r="C193" s="59"/>
      <c r="D193" s="54"/>
      <c r="E193" s="107"/>
      <c r="F193" s="55"/>
      <c r="G193" s="79" t="str">
        <f>IF(OR($E193="",$L193=""),"",IF($F193="式","",$L193))</f>
        <v/>
      </c>
      <c r="H193" s="79"/>
      <c r="I193" s="69"/>
      <c r="J193" s="7"/>
      <c r="K193" s="76"/>
      <c r="L193" s="77"/>
      <c r="M193" s="78"/>
      <c r="N193" s="40"/>
      <c r="O193" s="40"/>
      <c r="Q193" s="2"/>
      <c r="R193" s="1"/>
      <c r="S193" s="1"/>
      <c r="T193" s="1"/>
      <c r="U193" s="1"/>
      <c r="V193" s="1"/>
    </row>
    <row r="194" spans="1:22" s="4" customFormat="1" ht="15" customHeight="1">
      <c r="A194" s="6"/>
      <c r="B194" s="56"/>
      <c r="C194" s="57"/>
      <c r="D194" s="99"/>
      <c r="E194" s="91"/>
      <c r="F194" s="92"/>
      <c r="G194" s="93"/>
      <c r="H194" s="53"/>
      <c r="I194" s="68"/>
      <c r="J194" s="7"/>
      <c r="K194" s="74"/>
      <c r="L194" s="98"/>
      <c r="M194" s="97"/>
      <c r="N194" s="41"/>
      <c r="O194" s="42"/>
      <c r="Q194" s="2"/>
      <c r="R194" s="1"/>
      <c r="S194" s="1"/>
      <c r="T194" s="1"/>
      <c r="U194" s="1"/>
      <c r="V194" s="1"/>
    </row>
    <row r="195" spans="1:22" s="4" customFormat="1" ht="15" customHeight="1">
      <c r="A195" s="6"/>
      <c r="B195" s="58"/>
      <c r="C195" s="59"/>
      <c r="D195" s="54"/>
      <c r="E195" s="73"/>
      <c r="F195" s="55"/>
      <c r="G195" s="79" t="str">
        <f>IF(OR($E195="",$L195=""),"",IF($F195="式","",$L195))</f>
        <v/>
      </c>
      <c r="H195" s="79"/>
      <c r="I195" s="69"/>
      <c r="J195" s="7"/>
      <c r="K195" s="76"/>
      <c r="L195" s="77"/>
      <c r="M195" s="78"/>
      <c r="N195" s="40"/>
      <c r="O195" s="40"/>
      <c r="Q195" s="2"/>
      <c r="R195" s="1"/>
      <c r="S195" s="1"/>
      <c r="T195" s="1"/>
      <c r="U195" s="1"/>
      <c r="V195" s="1"/>
    </row>
    <row r="196" spans="1:22" s="4" customFormat="1" ht="15" customHeight="1">
      <c r="A196" s="6"/>
      <c r="B196" s="56"/>
      <c r="C196" s="57"/>
      <c r="D196" s="99"/>
      <c r="E196" s="91"/>
      <c r="F196" s="92"/>
      <c r="G196" s="93"/>
      <c r="H196" s="53"/>
      <c r="I196" s="68"/>
      <c r="J196" s="7"/>
      <c r="K196" s="74"/>
      <c r="L196" s="98"/>
      <c r="M196" s="97"/>
      <c r="N196" s="41"/>
      <c r="O196" s="42"/>
      <c r="Q196" s="2"/>
      <c r="R196" s="1"/>
      <c r="S196" s="1"/>
      <c r="T196" s="1"/>
      <c r="U196" s="1"/>
      <c r="V196" s="1"/>
    </row>
    <row r="197" spans="1:22" s="4" customFormat="1" ht="15" customHeight="1">
      <c r="A197" s="6"/>
      <c r="B197" s="58"/>
      <c r="C197" s="59"/>
      <c r="D197" s="54"/>
      <c r="E197" s="73"/>
      <c r="F197" s="55"/>
      <c r="G197" s="79" t="str">
        <f>IF(OR($E197="",$L197=""),"",IF($F197="式","",$L197))</f>
        <v/>
      </c>
      <c r="H197" s="79"/>
      <c r="I197" s="69"/>
      <c r="J197" s="7"/>
      <c r="K197" s="76"/>
      <c r="L197" s="77"/>
      <c r="M197" s="78"/>
      <c r="N197" s="40"/>
      <c r="O197" s="40"/>
      <c r="Q197" s="2"/>
      <c r="R197" s="1"/>
      <c r="S197" s="1"/>
      <c r="T197" s="1"/>
      <c r="U197" s="1"/>
      <c r="V197" s="1"/>
    </row>
    <row r="198" spans="1:22" s="4" customFormat="1" ht="15" customHeight="1">
      <c r="A198" s="6"/>
      <c r="B198" s="56"/>
      <c r="C198" s="57"/>
      <c r="D198" s="51"/>
      <c r="E198" s="91"/>
      <c r="F198" s="92"/>
      <c r="G198" s="93"/>
      <c r="H198" s="53"/>
      <c r="I198" s="68"/>
      <c r="J198" s="7"/>
      <c r="K198" s="74"/>
      <c r="L198" s="75"/>
      <c r="M198" s="75"/>
      <c r="N198" s="41"/>
      <c r="O198" s="42"/>
      <c r="Q198" s="2"/>
      <c r="R198" s="1"/>
      <c r="S198" s="1"/>
      <c r="T198" s="1"/>
      <c r="U198" s="1"/>
      <c r="V198" s="1"/>
    </row>
    <row r="199" spans="1:22" s="4" customFormat="1" ht="15" customHeight="1">
      <c r="A199" s="6"/>
      <c r="B199" s="58"/>
      <c r="C199" s="59"/>
      <c r="D199" s="54"/>
      <c r="E199" s="73"/>
      <c r="F199" s="55"/>
      <c r="G199" s="79" t="str">
        <f>IF(OR($E199="",$L199=""),"",IF($F199="式","",$L199))</f>
        <v/>
      </c>
      <c r="H199" s="79"/>
      <c r="I199" s="69"/>
      <c r="J199" s="7"/>
      <c r="K199" s="76"/>
      <c r="L199" s="77"/>
      <c r="M199" s="78"/>
      <c r="N199" s="41"/>
      <c r="O199" s="42"/>
      <c r="Q199" s="2"/>
      <c r="R199" s="1"/>
      <c r="S199" s="1"/>
      <c r="T199" s="1"/>
      <c r="U199" s="1"/>
      <c r="V199" s="1"/>
    </row>
    <row r="200" spans="1:22" s="4" customFormat="1" ht="15" customHeight="1">
      <c r="A200" s="6"/>
      <c r="B200" s="56"/>
      <c r="C200" s="57"/>
      <c r="D200" s="51"/>
      <c r="E200" s="91"/>
      <c r="F200" s="92"/>
      <c r="G200" s="93"/>
      <c r="H200" s="53"/>
      <c r="I200" s="68"/>
      <c r="J200" s="7"/>
      <c r="K200" s="74"/>
      <c r="L200" s="75"/>
      <c r="M200" s="75"/>
      <c r="N200" s="41"/>
      <c r="O200" s="42"/>
      <c r="Q200" s="2"/>
      <c r="R200" s="1"/>
      <c r="S200" s="1"/>
      <c r="T200" s="1"/>
      <c r="U200" s="1"/>
      <c r="V200" s="1"/>
    </row>
    <row r="201" spans="1:22" s="4" customFormat="1" ht="15" customHeight="1">
      <c r="A201" s="6"/>
      <c r="B201" s="58"/>
      <c r="C201" s="59"/>
      <c r="D201" s="54"/>
      <c r="E201" s="73"/>
      <c r="F201" s="55"/>
      <c r="G201" s="79" t="str">
        <f>IF(OR($E201="",$L201=""),"",IF($F201="式","",$L201))</f>
        <v/>
      </c>
      <c r="H201" s="79"/>
      <c r="I201" s="69"/>
      <c r="J201" s="7"/>
      <c r="K201" s="76"/>
      <c r="L201" s="77"/>
      <c r="M201" s="78"/>
      <c r="N201" s="41"/>
      <c r="O201" s="42"/>
      <c r="Q201" s="2"/>
      <c r="R201" s="1"/>
      <c r="S201" s="1"/>
      <c r="T201" s="1"/>
      <c r="U201" s="1"/>
      <c r="V201" s="1"/>
    </row>
    <row r="202" spans="1:22" s="4" customFormat="1" ht="15" customHeight="1">
      <c r="A202" s="6"/>
      <c r="B202" s="56"/>
      <c r="C202" s="57"/>
      <c r="D202" s="51"/>
      <c r="E202" s="108"/>
      <c r="F202" s="92"/>
      <c r="G202" s="93"/>
      <c r="H202" s="53"/>
      <c r="I202" s="68"/>
      <c r="J202" s="7"/>
      <c r="K202" s="74"/>
      <c r="L202" s="75"/>
      <c r="M202" s="75"/>
      <c r="N202" s="41"/>
      <c r="O202" s="42"/>
      <c r="Q202" s="2"/>
      <c r="R202" s="1"/>
      <c r="S202" s="1"/>
      <c r="T202" s="1"/>
      <c r="U202" s="1"/>
      <c r="V202" s="1"/>
    </row>
    <row r="203" spans="1:22" s="4" customFormat="1" ht="15" customHeight="1">
      <c r="A203" s="6"/>
      <c r="B203" s="58"/>
      <c r="C203" s="59"/>
      <c r="D203" s="54"/>
      <c r="E203" s="107"/>
      <c r="F203" s="55"/>
      <c r="G203" s="79" t="str">
        <f>IF(OR($E203="",$L203=""),"",IF($F203="式","",$L203))</f>
        <v/>
      </c>
      <c r="H203" s="79"/>
      <c r="I203" s="69"/>
      <c r="J203" s="7"/>
      <c r="K203" s="76"/>
      <c r="L203" s="77"/>
      <c r="M203" s="78"/>
      <c r="N203" s="41"/>
      <c r="O203" s="42"/>
      <c r="Q203" s="2"/>
      <c r="R203" s="1"/>
      <c r="S203" s="1"/>
      <c r="T203" s="1"/>
      <c r="U203" s="1"/>
      <c r="V203" s="1"/>
    </row>
    <row r="204" spans="1:22" s="4" customFormat="1" ht="15" customHeight="1">
      <c r="A204" s="6"/>
      <c r="B204" s="56"/>
      <c r="C204" s="57"/>
      <c r="D204" s="51"/>
      <c r="E204" s="108"/>
      <c r="F204" s="92"/>
      <c r="G204" s="93"/>
      <c r="H204" s="53"/>
      <c r="I204" s="68"/>
      <c r="J204" s="7"/>
      <c r="K204" s="74"/>
      <c r="L204" s="75"/>
      <c r="M204" s="75"/>
      <c r="N204" s="41"/>
      <c r="O204" s="42"/>
      <c r="Q204" s="2"/>
      <c r="R204" s="1"/>
      <c r="S204" s="1"/>
      <c r="T204" s="1"/>
      <c r="U204" s="1"/>
      <c r="V204" s="1"/>
    </row>
    <row r="205" spans="1:22" s="4" customFormat="1" ht="15" customHeight="1">
      <c r="A205" s="6"/>
      <c r="B205" s="58"/>
      <c r="C205" s="59"/>
      <c r="D205" s="54"/>
      <c r="E205" s="107"/>
      <c r="F205" s="55"/>
      <c r="G205" s="79" t="str">
        <f>IF(OR($E205="",$L205=""),"",IF($F205="式","",$L205))</f>
        <v/>
      </c>
      <c r="H205" s="79"/>
      <c r="I205" s="69"/>
      <c r="J205" s="7"/>
      <c r="K205" s="76"/>
      <c r="L205" s="77"/>
      <c r="M205" s="78"/>
      <c r="N205" s="41"/>
      <c r="O205" s="42"/>
      <c r="Q205" s="2"/>
      <c r="R205" s="1"/>
      <c r="S205" s="1"/>
      <c r="T205" s="1"/>
      <c r="U205" s="1"/>
      <c r="V205" s="1"/>
    </row>
    <row r="206" spans="1:22" s="4" customFormat="1" ht="15" customHeight="1">
      <c r="A206" s="6"/>
      <c r="B206" s="56"/>
      <c r="C206" s="57"/>
      <c r="D206" s="51"/>
      <c r="E206" s="72"/>
      <c r="F206" s="52"/>
      <c r="G206" s="53"/>
      <c r="H206" s="95"/>
      <c r="I206" s="68"/>
      <c r="J206" s="7"/>
      <c r="K206" s="74"/>
      <c r="L206" s="75"/>
      <c r="M206" s="75"/>
      <c r="N206" s="41"/>
      <c r="O206" s="42"/>
      <c r="Q206" s="2"/>
      <c r="R206" s="1"/>
      <c r="S206" s="1"/>
      <c r="T206" s="1"/>
      <c r="U206" s="1"/>
      <c r="V206" s="1"/>
    </row>
    <row r="207" spans="1:22" s="4" customFormat="1" ht="15" customHeight="1">
      <c r="A207" s="6"/>
      <c r="B207" s="58"/>
      <c r="C207" s="81" t="s">
        <v>20</v>
      </c>
      <c r="D207" s="54"/>
      <c r="E207" s="73"/>
      <c r="F207" s="55"/>
      <c r="G207" s="79" t="str">
        <f t="shared" ref="G207" si="33">IF(OR($E207="",$L207=""),"",IF($F207="式","",$L207))</f>
        <v/>
      </c>
      <c r="H207" s="79"/>
      <c r="I207" s="69"/>
      <c r="J207" s="7"/>
      <c r="K207" s="76"/>
      <c r="L207" s="77"/>
      <c r="M207" s="78"/>
      <c r="N207" s="41"/>
      <c r="O207" s="42"/>
      <c r="Q207" s="2"/>
      <c r="R207" s="1"/>
      <c r="S207" s="1"/>
      <c r="T207" s="1"/>
      <c r="U207" s="1"/>
      <c r="V207" s="1"/>
    </row>
    <row r="208" spans="1:22" s="4" customFormat="1" ht="15" customHeight="1">
      <c r="A208" s="6"/>
      <c r="B208" s="56"/>
      <c r="C208" s="57"/>
      <c r="D208" s="51"/>
      <c r="E208" s="72"/>
      <c r="F208" s="52"/>
      <c r="G208" s="53"/>
      <c r="H208" s="53"/>
      <c r="I208" s="68"/>
      <c r="J208" s="7"/>
      <c r="K208" s="74"/>
      <c r="L208" s="75"/>
      <c r="M208" s="75"/>
      <c r="N208" s="41"/>
      <c r="O208" s="42"/>
      <c r="Q208" s="2"/>
      <c r="R208" s="1"/>
      <c r="S208" s="1"/>
      <c r="T208" s="1"/>
      <c r="U208" s="1"/>
      <c r="V208" s="1"/>
    </row>
    <row r="209" spans="1:22" s="4" customFormat="1" ht="15" customHeight="1">
      <c r="A209" s="6"/>
      <c r="B209" s="58">
        <f>B19</f>
        <v>6</v>
      </c>
      <c r="C209" s="59" t="str">
        <f>C19</f>
        <v>中ホール</v>
      </c>
      <c r="D209" s="64"/>
      <c r="E209" s="73"/>
      <c r="F209" s="55"/>
      <c r="G209" s="79" t="str">
        <f t="shared" ref="G209" si="34">IF(OR($E209="",$L209=""),"",IF($F209="式","",$L209))</f>
        <v/>
      </c>
      <c r="H209" s="79"/>
      <c r="I209" s="69"/>
      <c r="J209" s="7"/>
      <c r="K209" s="76"/>
      <c r="L209" s="77"/>
      <c r="M209" s="78"/>
      <c r="N209" s="41"/>
      <c r="O209" s="42"/>
      <c r="Q209" s="2"/>
      <c r="R209" s="1"/>
      <c r="S209" s="1"/>
      <c r="T209" s="1"/>
      <c r="U209" s="1"/>
      <c r="V209" s="1"/>
    </row>
    <row r="210" spans="1:22" s="4" customFormat="1" ht="15" customHeight="1">
      <c r="A210" s="6"/>
      <c r="B210" s="66"/>
      <c r="C210" s="60"/>
      <c r="D210" s="67"/>
      <c r="E210" s="72"/>
      <c r="F210" s="52"/>
      <c r="G210" s="53"/>
      <c r="H210" s="53"/>
      <c r="I210" s="68"/>
      <c r="J210" s="7"/>
      <c r="K210" s="74"/>
      <c r="L210" s="75"/>
      <c r="M210" s="75"/>
      <c r="N210" s="41"/>
      <c r="O210" s="42"/>
      <c r="Q210" s="2"/>
      <c r="R210" s="1"/>
      <c r="S210" s="1"/>
      <c r="T210" s="1"/>
      <c r="U210" s="1"/>
      <c r="V210" s="1"/>
    </row>
    <row r="211" spans="1:22" s="4" customFormat="1" ht="15" customHeight="1">
      <c r="A211" s="6"/>
      <c r="B211" s="66"/>
      <c r="C211" s="60"/>
      <c r="D211" s="67"/>
      <c r="E211" s="73"/>
      <c r="F211" s="55"/>
      <c r="G211" s="79"/>
      <c r="H211" s="79"/>
      <c r="I211" s="69"/>
      <c r="J211" s="7"/>
      <c r="K211" s="76"/>
      <c r="L211" s="77"/>
      <c r="M211" s="78"/>
      <c r="N211" s="41"/>
      <c r="O211" s="42"/>
      <c r="Q211" s="2"/>
      <c r="R211" s="1"/>
      <c r="S211" s="1"/>
      <c r="T211" s="1"/>
      <c r="U211" s="1"/>
      <c r="V211" s="1"/>
    </row>
    <row r="212" spans="1:22" ht="15" customHeight="1">
      <c r="B212" s="56"/>
      <c r="C212" s="57"/>
      <c r="D212" s="51"/>
      <c r="E212" s="72"/>
      <c r="F212" s="52"/>
      <c r="G212" s="93"/>
      <c r="H212" s="95"/>
      <c r="I212" s="68"/>
      <c r="J212" s="7"/>
      <c r="K212" s="74"/>
      <c r="L212" s="75"/>
      <c r="M212" s="75"/>
    </row>
    <row r="213" spans="1:22" ht="15" customHeight="1">
      <c r="B213" s="58"/>
      <c r="C213" s="59" t="s">
        <v>52</v>
      </c>
      <c r="D213" s="54"/>
      <c r="E213" s="73">
        <v>1</v>
      </c>
      <c r="F213" s="55" t="s">
        <v>17</v>
      </c>
      <c r="G213" s="79" t="str">
        <f t="shared" ref="G213" si="35">IF(OR($E213="",$L213=""),"",IF($F213="式","",$L213))</f>
        <v/>
      </c>
      <c r="H213" s="79"/>
      <c r="I213" s="69"/>
      <c r="J213" s="7"/>
      <c r="K213" s="76"/>
      <c r="L213" s="77"/>
      <c r="M213" s="78"/>
    </row>
    <row r="214" spans="1:22" ht="15" customHeight="1">
      <c r="B214" s="56"/>
      <c r="C214" s="57"/>
      <c r="D214" s="51"/>
      <c r="E214" s="72"/>
      <c r="F214" s="52"/>
      <c r="G214" s="93"/>
      <c r="H214" s="95"/>
      <c r="I214" s="68"/>
      <c r="J214" s="7"/>
      <c r="K214" s="74"/>
      <c r="L214" s="75"/>
      <c r="M214" s="75"/>
    </row>
    <row r="215" spans="1:22" ht="15" customHeight="1">
      <c r="B215" s="58"/>
      <c r="C215" s="59" t="s">
        <v>51</v>
      </c>
      <c r="D215" s="54"/>
      <c r="E215" s="73">
        <v>1</v>
      </c>
      <c r="F215" s="55" t="s">
        <v>17</v>
      </c>
      <c r="G215" s="79" t="str">
        <f t="shared" ref="G215" si="36">IF(OR($E215="",$L215=""),"",IF($F215="式","",$L215))</f>
        <v/>
      </c>
      <c r="H215" s="79"/>
      <c r="I215" s="69"/>
      <c r="J215" s="7"/>
      <c r="K215" s="76"/>
      <c r="L215" s="77"/>
      <c r="M215" s="78"/>
    </row>
    <row r="216" spans="1:22" ht="15" customHeight="1">
      <c r="B216" s="56"/>
      <c r="C216" s="57"/>
      <c r="D216" s="51"/>
      <c r="E216" s="72"/>
      <c r="F216" s="52"/>
      <c r="G216" s="93"/>
      <c r="H216" s="53"/>
      <c r="I216" s="68"/>
      <c r="J216" s="7"/>
      <c r="K216" s="74"/>
      <c r="L216" s="98"/>
      <c r="M216" s="104"/>
    </row>
    <row r="217" spans="1:22" ht="15" customHeight="1">
      <c r="B217" s="58"/>
      <c r="C217" s="59"/>
      <c r="D217" s="54"/>
      <c r="E217" s="73"/>
      <c r="F217" s="55"/>
      <c r="G217" s="79" t="str">
        <f>IF(OR($E217="",$L217=""),"",IF($F217="式","",$L217))</f>
        <v/>
      </c>
      <c r="H217" s="79"/>
      <c r="I217" s="69"/>
      <c r="J217" s="7"/>
      <c r="K217" s="76"/>
      <c r="L217" s="77"/>
      <c r="M217" s="78"/>
    </row>
    <row r="218" spans="1:22" ht="15" customHeight="1">
      <c r="B218" s="56"/>
      <c r="C218" s="57"/>
      <c r="D218" s="51"/>
      <c r="E218" s="108"/>
      <c r="F218" s="92"/>
      <c r="G218" s="93"/>
      <c r="H218" s="53"/>
      <c r="I218" s="68"/>
      <c r="J218" s="7"/>
      <c r="K218" s="74"/>
      <c r="L218" s="75"/>
      <c r="M218" s="75"/>
    </row>
    <row r="219" spans="1:22" ht="15" customHeight="1">
      <c r="B219" s="58"/>
      <c r="C219" s="59"/>
      <c r="D219" s="54"/>
      <c r="E219" s="107"/>
      <c r="F219" s="55"/>
      <c r="G219" s="79"/>
      <c r="H219" s="79"/>
      <c r="I219" s="69"/>
      <c r="J219" s="7"/>
      <c r="K219" s="76"/>
      <c r="L219" s="77"/>
      <c r="M219" s="78"/>
    </row>
    <row r="220" spans="1:22" ht="15" customHeight="1">
      <c r="B220" s="56"/>
      <c r="C220" s="57"/>
      <c r="D220" s="51"/>
      <c r="E220" s="108"/>
      <c r="F220" s="92"/>
      <c r="G220" s="93"/>
      <c r="H220" s="53"/>
      <c r="I220" s="68"/>
      <c r="J220" s="7"/>
      <c r="K220" s="74"/>
      <c r="L220" s="75"/>
      <c r="M220" s="75"/>
    </row>
    <row r="221" spans="1:22" ht="15" customHeight="1">
      <c r="B221" s="58"/>
      <c r="C221" s="59"/>
      <c r="D221" s="54"/>
      <c r="E221" s="107"/>
      <c r="F221" s="55"/>
      <c r="G221" s="79"/>
      <c r="H221" s="79"/>
      <c r="I221" s="69"/>
      <c r="J221" s="7"/>
      <c r="K221" s="76"/>
      <c r="L221" s="77"/>
      <c r="M221" s="78"/>
      <c r="R221" s="36"/>
    </row>
    <row r="222" spans="1:22" ht="15" customHeight="1">
      <c r="B222" s="56"/>
      <c r="C222" s="57"/>
      <c r="D222" s="51"/>
      <c r="E222" s="108"/>
      <c r="F222" s="92"/>
      <c r="G222" s="93"/>
      <c r="H222" s="53"/>
      <c r="I222" s="68"/>
      <c r="J222" s="7"/>
      <c r="K222" s="74"/>
      <c r="L222" s="75"/>
      <c r="M222" s="75"/>
    </row>
    <row r="223" spans="1:22" ht="15" customHeight="1">
      <c r="B223" s="58"/>
      <c r="C223" s="59"/>
      <c r="D223" s="54"/>
      <c r="E223" s="107"/>
      <c r="F223" s="55"/>
      <c r="G223" s="79"/>
      <c r="H223" s="79"/>
      <c r="I223" s="69"/>
      <c r="J223" s="7"/>
      <c r="K223" s="76"/>
      <c r="L223" s="77"/>
      <c r="M223" s="78"/>
      <c r="R223" s="36"/>
    </row>
    <row r="224" spans="1:22" s="4" customFormat="1" ht="15" customHeight="1">
      <c r="A224" s="6"/>
      <c r="B224" s="56"/>
      <c r="C224" s="57"/>
      <c r="D224" s="51"/>
      <c r="E224" s="91"/>
      <c r="F224" s="92"/>
      <c r="G224" s="93"/>
      <c r="H224" s="53"/>
      <c r="I224" s="68"/>
      <c r="J224" s="7"/>
      <c r="K224" s="74"/>
      <c r="L224" s="75"/>
      <c r="M224" s="75"/>
      <c r="N224" s="39"/>
      <c r="O224" s="39"/>
      <c r="Q224" s="2"/>
      <c r="R224" s="1"/>
      <c r="S224" s="1"/>
      <c r="T224" s="1"/>
      <c r="U224" s="1"/>
      <c r="V224" s="1"/>
    </row>
    <row r="225" spans="1:22" s="4" customFormat="1" ht="15" customHeight="1">
      <c r="A225" s="6"/>
      <c r="B225" s="58"/>
      <c r="C225" s="59"/>
      <c r="D225" s="54"/>
      <c r="E225" s="73"/>
      <c r="F225" s="55"/>
      <c r="G225" s="79" t="str">
        <f>IF(OR($E225="",$L225=""),"",IF($F225="式","",$L225))</f>
        <v/>
      </c>
      <c r="H225" s="79"/>
      <c r="I225" s="69"/>
      <c r="J225" s="7"/>
      <c r="K225" s="76"/>
      <c r="L225" s="77"/>
      <c r="M225" s="78"/>
      <c r="N225" s="40"/>
      <c r="O225" s="40"/>
      <c r="Q225" s="2"/>
      <c r="R225" s="1"/>
      <c r="S225" s="1"/>
      <c r="T225" s="1"/>
      <c r="U225" s="1"/>
      <c r="V225" s="1"/>
    </row>
    <row r="226" spans="1:22" s="4" customFormat="1" ht="15" customHeight="1">
      <c r="A226" s="6"/>
      <c r="B226" s="56"/>
      <c r="C226" s="57"/>
      <c r="D226" s="51"/>
      <c r="E226" s="108"/>
      <c r="F226" s="92"/>
      <c r="G226" s="93"/>
      <c r="H226" s="53"/>
      <c r="I226" s="68"/>
      <c r="J226" s="7"/>
      <c r="K226" s="74"/>
      <c r="L226" s="98"/>
      <c r="M226" s="75"/>
      <c r="N226" s="39"/>
      <c r="O226" s="39"/>
      <c r="Q226" s="2"/>
      <c r="R226" s="1"/>
      <c r="S226" s="1"/>
      <c r="T226" s="1"/>
      <c r="U226" s="1"/>
      <c r="V226" s="1"/>
    </row>
    <row r="227" spans="1:22" s="4" customFormat="1" ht="15" customHeight="1">
      <c r="A227" s="6"/>
      <c r="B227" s="58"/>
      <c r="C227" s="59"/>
      <c r="D227" s="54"/>
      <c r="E227" s="107"/>
      <c r="F227" s="55"/>
      <c r="G227" s="79" t="str">
        <f>IF(OR($E227="",$L227=""),"",IF($F227="式","",$L227))</f>
        <v/>
      </c>
      <c r="H227" s="79"/>
      <c r="I227" s="69"/>
      <c r="J227" s="7"/>
      <c r="K227" s="76"/>
      <c r="L227" s="77"/>
      <c r="M227" s="78"/>
      <c r="N227" s="40"/>
      <c r="O227" s="40"/>
      <c r="Q227" s="2"/>
      <c r="R227" s="1"/>
      <c r="S227" s="1"/>
      <c r="T227" s="1"/>
      <c r="U227" s="1"/>
      <c r="V227" s="1"/>
    </row>
    <row r="228" spans="1:22" s="4" customFormat="1" ht="15" customHeight="1">
      <c r="A228" s="6"/>
      <c r="B228" s="56"/>
      <c r="C228" s="57"/>
      <c r="D228" s="99"/>
      <c r="E228" s="91"/>
      <c r="F228" s="92"/>
      <c r="G228" s="93"/>
      <c r="H228" s="53"/>
      <c r="I228" s="68"/>
      <c r="J228" s="7"/>
      <c r="K228" s="74"/>
      <c r="L228" s="98"/>
      <c r="M228" s="97"/>
      <c r="N228" s="41"/>
      <c r="O228" s="42"/>
      <c r="Q228" s="2"/>
      <c r="R228" s="1"/>
      <c r="S228" s="1"/>
      <c r="T228" s="1"/>
      <c r="U228" s="1"/>
      <c r="V228" s="1"/>
    </row>
    <row r="229" spans="1:22" s="4" customFormat="1" ht="15" customHeight="1">
      <c r="A229" s="6"/>
      <c r="B229" s="58"/>
      <c r="C229" s="59"/>
      <c r="D229" s="54"/>
      <c r="E229" s="73"/>
      <c r="F229" s="55"/>
      <c r="G229" s="79" t="str">
        <f>IF(OR($E229="",$L229=""),"",IF($F229="式","",$L229))</f>
        <v/>
      </c>
      <c r="H229" s="79"/>
      <c r="I229" s="69"/>
      <c r="J229" s="7"/>
      <c r="K229" s="76"/>
      <c r="L229" s="77"/>
      <c r="M229" s="78"/>
      <c r="N229" s="40"/>
      <c r="O229" s="40"/>
      <c r="Q229" s="2"/>
      <c r="R229" s="1"/>
      <c r="S229" s="1"/>
      <c r="T229" s="1"/>
      <c r="U229" s="1"/>
      <c r="V229" s="1"/>
    </row>
    <row r="230" spans="1:22" s="4" customFormat="1" ht="15" customHeight="1">
      <c r="A230" s="6"/>
      <c r="B230" s="56"/>
      <c r="C230" s="57"/>
      <c r="D230" s="99"/>
      <c r="E230" s="91"/>
      <c r="F230" s="92"/>
      <c r="G230" s="93"/>
      <c r="H230" s="53"/>
      <c r="I230" s="68"/>
      <c r="J230" s="7"/>
      <c r="K230" s="74"/>
      <c r="L230" s="98"/>
      <c r="M230" s="97"/>
      <c r="N230" s="41"/>
      <c r="O230" s="42"/>
      <c r="Q230" s="2"/>
      <c r="R230" s="1"/>
      <c r="S230" s="1"/>
      <c r="T230" s="1"/>
      <c r="U230" s="1"/>
      <c r="V230" s="1"/>
    </row>
    <row r="231" spans="1:22" s="4" customFormat="1" ht="15" customHeight="1">
      <c r="A231" s="6"/>
      <c r="B231" s="58"/>
      <c r="C231" s="59"/>
      <c r="D231" s="54"/>
      <c r="E231" s="73"/>
      <c r="F231" s="55"/>
      <c r="G231" s="79" t="str">
        <f>IF(OR($E231="",$L231=""),"",IF($F231="式","",$L231))</f>
        <v/>
      </c>
      <c r="H231" s="79"/>
      <c r="I231" s="69"/>
      <c r="J231" s="7"/>
      <c r="K231" s="76"/>
      <c r="L231" s="77"/>
      <c r="M231" s="78"/>
      <c r="N231" s="40"/>
      <c r="O231" s="40"/>
      <c r="Q231" s="2"/>
      <c r="R231" s="1"/>
      <c r="S231" s="1"/>
      <c r="T231" s="1"/>
      <c r="U231" s="1"/>
      <c r="V231" s="1"/>
    </row>
    <row r="232" spans="1:22" s="4" customFormat="1" ht="15" customHeight="1">
      <c r="A232" s="6"/>
      <c r="B232" s="56"/>
      <c r="C232" s="57"/>
      <c r="D232" s="51"/>
      <c r="E232" s="91"/>
      <c r="F232" s="92"/>
      <c r="G232" s="93"/>
      <c r="H232" s="53"/>
      <c r="I232" s="68"/>
      <c r="J232" s="7"/>
      <c r="K232" s="74"/>
      <c r="L232" s="75"/>
      <c r="M232" s="75"/>
      <c r="N232" s="41"/>
      <c r="O232" s="42"/>
      <c r="Q232" s="2"/>
      <c r="R232" s="1"/>
      <c r="S232" s="1"/>
      <c r="T232" s="1"/>
      <c r="U232" s="1"/>
      <c r="V232" s="1"/>
    </row>
    <row r="233" spans="1:22" s="4" customFormat="1" ht="15" customHeight="1">
      <c r="A233" s="6"/>
      <c r="B233" s="58"/>
      <c r="C233" s="59"/>
      <c r="D233" s="54"/>
      <c r="E233" s="73"/>
      <c r="F233" s="55"/>
      <c r="G233" s="79" t="str">
        <f>IF(OR($E233="",$L233=""),"",IF($F233="式","",$L233))</f>
        <v/>
      </c>
      <c r="H233" s="79"/>
      <c r="I233" s="69"/>
      <c r="J233" s="7"/>
      <c r="K233" s="76"/>
      <c r="L233" s="77"/>
      <c r="M233" s="78"/>
      <c r="N233" s="41"/>
      <c r="O233" s="42"/>
      <c r="Q233" s="2"/>
      <c r="R233" s="1"/>
      <c r="S233" s="1"/>
      <c r="T233" s="1"/>
      <c r="U233" s="1"/>
      <c r="V233" s="1"/>
    </row>
    <row r="234" spans="1:22" s="4" customFormat="1" ht="15" customHeight="1">
      <c r="A234" s="6"/>
      <c r="B234" s="56"/>
      <c r="C234" s="57"/>
      <c r="D234" s="51"/>
      <c r="E234" s="91"/>
      <c r="F234" s="92"/>
      <c r="G234" s="93"/>
      <c r="H234" s="53"/>
      <c r="I234" s="68"/>
      <c r="J234" s="7"/>
      <c r="K234" s="74"/>
      <c r="L234" s="75"/>
      <c r="M234" s="75"/>
      <c r="N234" s="41"/>
      <c r="O234" s="42"/>
      <c r="Q234" s="2"/>
      <c r="R234" s="1"/>
      <c r="S234" s="1"/>
      <c r="T234" s="1"/>
      <c r="U234" s="1"/>
      <c r="V234" s="1"/>
    </row>
    <row r="235" spans="1:22" s="4" customFormat="1" ht="15" customHeight="1">
      <c r="A235" s="6"/>
      <c r="B235" s="58"/>
      <c r="C235" s="59"/>
      <c r="D235" s="54"/>
      <c r="E235" s="73"/>
      <c r="F235" s="55"/>
      <c r="G235" s="79" t="str">
        <f>IF(OR($E235="",$L235=""),"",IF($F235="式","",$L235))</f>
        <v/>
      </c>
      <c r="H235" s="79"/>
      <c r="I235" s="69"/>
      <c r="J235" s="7"/>
      <c r="K235" s="76"/>
      <c r="L235" s="77"/>
      <c r="M235" s="78"/>
      <c r="N235" s="41"/>
      <c r="O235" s="42"/>
      <c r="Q235" s="2"/>
      <c r="R235" s="1"/>
      <c r="S235" s="1"/>
      <c r="T235" s="1"/>
      <c r="U235" s="1"/>
      <c r="V235" s="1"/>
    </row>
    <row r="236" spans="1:22" s="4" customFormat="1" ht="15" customHeight="1">
      <c r="A236" s="6"/>
      <c r="B236" s="56"/>
      <c r="C236" s="57"/>
      <c r="D236" s="51"/>
      <c r="E236" s="108"/>
      <c r="F236" s="92"/>
      <c r="G236" s="93"/>
      <c r="H236" s="53"/>
      <c r="I236" s="68"/>
      <c r="J236" s="7"/>
      <c r="K236" s="74"/>
      <c r="L236" s="75"/>
      <c r="M236" s="75"/>
      <c r="N236" s="41"/>
      <c r="O236" s="42"/>
      <c r="Q236" s="2"/>
      <c r="R236" s="1"/>
      <c r="S236" s="1"/>
      <c r="T236" s="1"/>
      <c r="U236" s="1"/>
      <c r="V236" s="1"/>
    </row>
    <row r="237" spans="1:22" s="4" customFormat="1" ht="15" customHeight="1">
      <c r="A237" s="6"/>
      <c r="B237" s="58"/>
      <c r="C237" s="59"/>
      <c r="D237" s="54"/>
      <c r="E237" s="107"/>
      <c r="F237" s="55"/>
      <c r="G237" s="79" t="str">
        <f>IF(OR($E237="",$L237=""),"",IF($F237="式","",$L237))</f>
        <v/>
      </c>
      <c r="H237" s="79"/>
      <c r="I237" s="69"/>
      <c r="J237" s="7"/>
      <c r="K237" s="76"/>
      <c r="L237" s="77"/>
      <c r="M237" s="78"/>
      <c r="N237" s="41"/>
      <c r="O237" s="42"/>
      <c r="Q237" s="2"/>
      <c r="R237" s="1"/>
      <c r="S237" s="1"/>
      <c r="T237" s="1"/>
      <c r="U237" s="1"/>
      <c r="V237" s="1"/>
    </row>
    <row r="238" spans="1:22" s="4" customFormat="1" ht="15" customHeight="1">
      <c r="A238" s="6"/>
      <c r="B238" s="56"/>
      <c r="C238" s="57"/>
      <c r="D238" s="51"/>
      <c r="E238" s="108"/>
      <c r="F238" s="92"/>
      <c r="G238" s="93"/>
      <c r="H238" s="53"/>
      <c r="I238" s="68"/>
      <c r="J238" s="7"/>
      <c r="K238" s="74"/>
      <c r="L238" s="75"/>
      <c r="M238" s="75"/>
      <c r="N238" s="41"/>
      <c r="O238" s="42"/>
      <c r="Q238" s="2"/>
      <c r="R238" s="1"/>
      <c r="S238" s="1"/>
      <c r="T238" s="1"/>
      <c r="U238" s="1"/>
      <c r="V238" s="1"/>
    </row>
    <row r="239" spans="1:22" s="4" customFormat="1" ht="15" customHeight="1">
      <c r="A239" s="6"/>
      <c r="B239" s="58"/>
      <c r="C239" s="59"/>
      <c r="D239" s="54"/>
      <c r="E239" s="107"/>
      <c r="F239" s="55"/>
      <c r="G239" s="79" t="str">
        <f>IF(OR($E239="",$L239=""),"",IF($F239="式","",$L239))</f>
        <v/>
      </c>
      <c r="H239" s="79"/>
      <c r="I239" s="69"/>
      <c r="J239" s="7"/>
      <c r="K239" s="76"/>
      <c r="L239" s="77"/>
      <c r="M239" s="78"/>
      <c r="N239" s="41"/>
      <c r="O239" s="42"/>
      <c r="Q239" s="2"/>
      <c r="R239" s="1"/>
      <c r="S239" s="1"/>
      <c r="T239" s="1"/>
      <c r="U239" s="1"/>
      <c r="V239" s="1"/>
    </row>
    <row r="240" spans="1:22" s="4" customFormat="1" ht="15" customHeight="1">
      <c r="A240" s="6"/>
      <c r="B240" s="56"/>
      <c r="C240" s="57"/>
      <c r="D240" s="51"/>
      <c r="E240" s="72"/>
      <c r="F240" s="52"/>
      <c r="G240" s="53"/>
      <c r="H240" s="95"/>
      <c r="I240" s="68"/>
      <c r="J240" s="7"/>
      <c r="K240" s="74"/>
      <c r="L240" s="75"/>
      <c r="M240" s="75"/>
      <c r="N240" s="41"/>
      <c r="O240" s="42"/>
      <c r="Q240" s="2"/>
      <c r="R240" s="1"/>
      <c r="S240" s="1"/>
      <c r="T240" s="1"/>
      <c r="U240" s="1"/>
      <c r="V240" s="1"/>
    </row>
    <row r="241" spans="1:22" s="4" customFormat="1" ht="15" customHeight="1">
      <c r="A241" s="6"/>
      <c r="B241" s="58"/>
      <c r="C241" s="81" t="s">
        <v>20</v>
      </c>
      <c r="D241" s="54"/>
      <c r="E241" s="73"/>
      <c r="F241" s="55"/>
      <c r="G241" s="79" t="str">
        <f t="shared" ref="G241" si="37">IF(OR($E241="",$L241=""),"",IF($F241="式","",$L241))</f>
        <v/>
      </c>
      <c r="H241" s="79"/>
      <c r="I241" s="69"/>
      <c r="J241" s="7"/>
      <c r="K241" s="76"/>
      <c r="L241" s="77"/>
      <c r="M241" s="78"/>
      <c r="N241" s="41"/>
      <c r="O241" s="42"/>
      <c r="Q241" s="2"/>
      <c r="R241" s="1"/>
      <c r="S241" s="1"/>
      <c r="T241" s="1"/>
      <c r="U241" s="1"/>
      <c r="V241" s="1"/>
    </row>
    <row r="242" spans="1:22" s="4" customFormat="1" ht="15" customHeight="1">
      <c r="A242" s="6"/>
      <c r="B242" s="56"/>
      <c r="C242" s="57"/>
      <c r="D242" s="51"/>
      <c r="E242" s="72"/>
      <c r="F242" s="52"/>
      <c r="G242" s="53"/>
      <c r="H242" s="53"/>
      <c r="I242" s="68"/>
      <c r="J242" s="7"/>
      <c r="K242" s="74"/>
      <c r="L242" s="75"/>
      <c r="M242" s="75"/>
      <c r="N242" s="41"/>
      <c r="O242" s="42"/>
      <c r="Q242" s="2"/>
      <c r="R242" s="1"/>
      <c r="S242" s="1"/>
      <c r="T242" s="1"/>
      <c r="U242" s="1"/>
      <c r="V242" s="1"/>
    </row>
    <row r="243" spans="1:22" s="4" customFormat="1" ht="15" customHeight="1">
      <c r="A243" s="6"/>
      <c r="B243" s="58">
        <f>B21</f>
        <v>7</v>
      </c>
      <c r="C243" s="59" t="str">
        <f>C21</f>
        <v>小ホール</v>
      </c>
      <c r="D243" s="64"/>
      <c r="E243" s="73"/>
      <c r="F243" s="55"/>
      <c r="G243" s="79" t="str">
        <f t="shared" ref="G243" si="38">IF(OR($E243="",$L243=""),"",IF($F243="式","",$L243))</f>
        <v/>
      </c>
      <c r="H243" s="79"/>
      <c r="I243" s="69"/>
      <c r="J243" s="7"/>
      <c r="K243" s="76"/>
      <c r="L243" s="77"/>
      <c r="M243" s="78"/>
      <c r="N243" s="41"/>
      <c r="O243" s="42"/>
      <c r="Q243" s="2"/>
      <c r="R243" s="1"/>
      <c r="S243" s="1"/>
      <c r="T243" s="1"/>
      <c r="U243" s="1"/>
      <c r="V243" s="1"/>
    </row>
    <row r="244" spans="1:22" s="4" customFormat="1" ht="15" customHeight="1">
      <c r="A244" s="6"/>
      <c r="B244" s="66"/>
      <c r="C244" s="60"/>
      <c r="D244" s="67"/>
      <c r="E244" s="72"/>
      <c r="F244" s="52"/>
      <c r="G244" s="53"/>
      <c r="H244" s="53"/>
      <c r="I244" s="68"/>
      <c r="J244" s="7"/>
      <c r="K244" s="74"/>
      <c r="L244" s="75"/>
      <c r="M244" s="75"/>
      <c r="N244" s="41"/>
      <c r="O244" s="42"/>
      <c r="Q244" s="2"/>
      <c r="R244" s="1"/>
      <c r="S244" s="1"/>
      <c r="T244" s="1"/>
      <c r="U244" s="1"/>
      <c r="V244" s="1"/>
    </row>
    <row r="245" spans="1:22" s="4" customFormat="1" ht="15" customHeight="1">
      <c r="A245" s="6"/>
      <c r="B245" s="66"/>
      <c r="C245" s="60"/>
      <c r="D245" s="67"/>
      <c r="E245" s="73"/>
      <c r="F245" s="55"/>
      <c r="G245" s="79"/>
      <c r="H245" s="79"/>
      <c r="I245" s="69"/>
      <c r="J245" s="7"/>
      <c r="K245" s="76"/>
      <c r="L245" s="77"/>
      <c r="M245" s="78"/>
      <c r="N245" s="41"/>
      <c r="O245" s="42"/>
      <c r="Q245" s="2"/>
      <c r="R245" s="1"/>
      <c r="S245" s="1"/>
      <c r="T245" s="1"/>
      <c r="U245" s="1"/>
      <c r="V245" s="1"/>
    </row>
    <row r="246" spans="1:22" ht="15" customHeight="1">
      <c r="B246" s="56"/>
      <c r="C246" s="57"/>
      <c r="D246" s="51"/>
      <c r="E246" s="72"/>
      <c r="F246" s="52"/>
      <c r="G246" s="93"/>
      <c r="H246" s="95"/>
      <c r="I246" s="68"/>
      <c r="J246" s="7"/>
      <c r="K246" s="74"/>
      <c r="L246" s="75"/>
      <c r="M246" s="75"/>
    </row>
    <row r="247" spans="1:22" ht="15" customHeight="1">
      <c r="B247" s="58"/>
      <c r="C247" s="59" t="s">
        <v>50</v>
      </c>
      <c r="D247" s="54"/>
      <c r="E247" s="73">
        <v>1</v>
      </c>
      <c r="F247" s="55" t="s">
        <v>17</v>
      </c>
      <c r="G247" s="79" t="str">
        <f t="shared" ref="G247" si="39">IF(OR($E247="",$L247=""),"",IF($F247="式","",$L247))</f>
        <v/>
      </c>
      <c r="H247" s="79"/>
      <c r="I247" s="69"/>
      <c r="J247" s="7"/>
      <c r="K247" s="76"/>
      <c r="L247" s="77"/>
      <c r="M247" s="78"/>
    </row>
    <row r="248" spans="1:22" ht="15" customHeight="1">
      <c r="B248" s="56"/>
      <c r="C248" s="57"/>
      <c r="D248" s="51"/>
      <c r="E248" s="72"/>
      <c r="F248" s="52"/>
      <c r="G248" s="93"/>
      <c r="H248" s="95"/>
      <c r="I248" s="68"/>
      <c r="J248" s="7"/>
      <c r="K248" s="74"/>
      <c r="L248" s="75"/>
      <c r="M248" s="75"/>
    </row>
    <row r="249" spans="1:22" ht="15" customHeight="1">
      <c r="B249" s="58"/>
      <c r="C249" s="59" t="s">
        <v>52</v>
      </c>
      <c r="D249" s="54"/>
      <c r="E249" s="73">
        <v>1</v>
      </c>
      <c r="F249" s="55" t="s">
        <v>17</v>
      </c>
      <c r="G249" s="79" t="str">
        <f t="shared" ref="G249:G251" si="40">IF(OR($E249="",$L249=""),"",IF($F249="式","",$L249))</f>
        <v/>
      </c>
      <c r="H249" s="79"/>
      <c r="I249" s="69"/>
      <c r="J249" s="7"/>
      <c r="K249" s="76"/>
      <c r="L249" s="77"/>
      <c r="M249" s="78"/>
    </row>
    <row r="250" spans="1:22" ht="15" customHeight="1">
      <c r="B250" s="56"/>
      <c r="C250" s="57"/>
      <c r="D250" s="51"/>
      <c r="E250" s="72"/>
      <c r="F250" s="52"/>
      <c r="G250" s="93"/>
      <c r="H250" s="95"/>
      <c r="I250" s="68"/>
      <c r="J250" s="7"/>
      <c r="K250" s="74"/>
      <c r="L250" s="98"/>
      <c r="M250" s="104"/>
    </row>
    <row r="251" spans="1:22" ht="15" customHeight="1">
      <c r="B251" s="58"/>
      <c r="C251" s="59" t="s">
        <v>51</v>
      </c>
      <c r="D251" s="54"/>
      <c r="E251" s="73">
        <v>1</v>
      </c>
      <c r="F251" s="55" t="s">
        <v>17</v>
      </c>
      <c r="G251" s="79" t="str">
        <f t="shared" si="40"/>
        <v/>
      </c>
      <c r="H251" s="79"/>
      <c r="I251" s="69"/>
      <c r="J251" s="7"/>
      <c r="K251" s="76"/>
      <c r="L251" s="77"/>
      <c r="M251" s="78"/>
    </row>
    <row r="252" spans="1:22" ht="15" customHeight="1">
      <c r="B252" s="56"/>
      <c r="C252" s="57"/>
      <c r="D252" s="51"/>
      <c r="E252" s="108"/>
      <c r="F252" s="92"/>
      <c r="G252" s="93"/>
      <c r="H252" s="53"/>
      <c r="I252" s="68"/>
      <c r="J252" s="7"/>
      <c r="K252" s="74"/>
      <c r="L252" s="75"/>
      <c r="M252" s="75"/>
    </row>
    <row r="253" spans="1:22" ht="15" customHeight="1">
      <c r="B253" s="58"/>
      <c r="C253" s="59"/>
      <c r="D253" s="54"/>
      <c r="E253" s="107"/>
      <c r="F253" s="55"/>
      <c r="G253" s="79"/>
      <c r="H253" s="79"/>
      <c r="I253" s="69"/>
      <c r="J253" s="7"/>
      <c r="K253" s="76"/>
      <c r="L253" s="77"/>
      <c r="M253" s="78"/>
    </row>
    <row r="254" spans="1:22" ht="15" customHeight="1">
      <c r="B254" s="56"/>
      <c r="C254" s="57"/>
      <c r="D254" s="51"/>
      <c r="E254" s="108"/>
      <c r="F254" s="92"/>
      <c r="G254" s="93"/>
      <c r="H254" s="53"/>
      <c r="I254" s="68"/>
      <c r="J254" s="7"/>
      <c r="K254" s="74"/>
      <c r="L254" s="75"/>
      <c r="M254" s="75"/>
    </row>
    <row r="255" spans="1:22" ht="15" customHeight="1">
      <c r="B255" s="58"/>
      <c r="C255" s="59"/>
      <c r="D255" s="54"/>
      <c r="E255" s="107"/>
      <c r="F255" s="55"/>
      <c r="G255" s="79"/>
      <c r="H255" s="79"/>
      <c r="I255" s="69"/>
      <c r="J255" s="7"/>
      <c r="K255" s="76"/>
      <c r="L255" s="77"/>
      <c r="M255" s="78"/>
      <c r="R255" s="36"/>
    </row>
    <row r="256" spans="1:22" ht="15" customHeight="1">
      <c r="B256" s="56"/>
      <c r="C256" s="57"/>
      <c r="D256" s="51"/>
      <c r="E256" s="108"/>
      <c r="F256" s="92"/>
      <c r="G256" s="93"/>
      <c r="H256" s="53"/>
      <c r="I256" s="68"/>
      <c r="J256" s="7"/>
      <c r="K256" s="74"/>
      <c r="L256" s="75"/>
      <c r="M256" s="75"/>
    </row>
    <row r="257" spans="1:22" ht="15" customHeight="1">
      <c r="B257" s="58"/>
      <c r="C257" s="59"/>
      <c r="D257" s="54"/>
      <c r="E257" s="107"/>
      <c r="F257" s="55"/>
      <c r="G257" s="79"/>
      <c r="H257" s="79"/>
      <c r="I257" s="69"/>
      <c r="J257" s="7"/>
      <c r="K257" s="76"/>
      <c r="L257" s="77"/>
      <c r="M257" s="78"/>
      <c r="R257" s="36"/>
    </row>
    <row r="258" spans="1:22" s="4" customFormat="1" ht="15" customHeight="1">
      <c r="A258" s="6"/>
      <c r="B258" s="56"/>
      <c r="C258" s="57"/>
      <c r="D258" s="51"/>
      <c r="E258" s="91"/>
      <c r="F258" s="92"/>
      <c r="G258" s="93"/>
      <c r="H258" s="53"/>
      <c r="I258" s="68"/>
      <c r="J258" s="7"/>
      <c r="K258" s="74"/>
      <c r="L258" s="75"/>
      <c r="M258" s="75"/>
      <c r="N258" s="39"/>
      <c r="O258" s="39"/>
      <c r="Q258" s="2"/>
      <c r="R258" s="1"/>
      <c r="S258" s="1"/>
      <c r="T258" s="1"/>
      <c r="U258" s="1"/>
      <c r="V258" s="1"/>
    </row>
    <row r="259" spans="1:22" s="4" customFormat="1" ht="15" customHeight="1">
      <c r="A259" s="6"/>
      <c r="B259" s="58"/>
      <c r="C259" s="59"/>
      <c r="D259" s="54"/>
      <c r="E259" s="73"/>
      <c r="F259" s="55"/>
      <c r="G259" s="79" t="str">
        <f>IF(OR($E259="",$L259=""),"",IF($F259="式","",$L259))</f>
        <v/>
      </c>
      <c r="H259" s="79"/>
      <c r="I259" s="69"/>
      <c r="J259" s="7"/>
      <c r="K259" s="76"/>
      <c r="L259" s="77"/>
      <c r="M259" s="78"/>
      <c r="N259" s="40"/>
      <c r="O259" s="40"/>
      <c r="Q259" s="2"/>
      <c r="R259" s="1"/>
      <c r="S259" s="1"/>
      <c r="T259" s="1"/>
      <c r="U259" s="1"/>
      <c r="V259" s="1"/>
    </row>
    <row r="260" spans="1:22" s="4" customFormat="1" ht="15" customHeight="1">
      <c r="A260" s="6"/>
      <c r="B260" s="56"/>
      <c r="C260" s="57"/>
      <c r="D260" s="51"/>
      <c r="E260" s="108"/>
      <c r="F260" s="92"/>
      <c r="G260" s="93"/>
      <c r="H260" s="53"/>
      <c r="I260" s="68"/>
      <c r="J260" s="7"/>
      <c r="K260" s="74"/>
      <c r="L260" s="98"/>
      <c r="M260" s="75"/>
      <c r="N260" s="39"/>
      <c r="O260" s="39"/>
      <c r="Q260" s="2"/>
      <c r="R260" s="1"/>
      <c r="S260" s="1"/>
      <c r="T260" s="1"/>
      <c r="U260" s="1"/>
      <c r="V260" s="1"/>
    </row>
    <row r="261" spans="1:22" s="4" customFormat="1" ht="15" customHeight="1">
      <c r="A261" s="6"/>
      <c r="B261" s="58"/>
      <c r="C261" s="59"/>
      <c r="D261" s="54"/>
      <c r="E261" s="107"/>
      <c r="F261" s="55"/>
      <c r="G261" s="79" t="str">
        <f>IF(OR($E261="",$L261=""),"",IF($F261="式","",$L261))</f>
        <v/>
      </c>
      <c r="H261" s="79"/>
      <c r="I261" s="69"/>
      <c r="J261" s="7"/>
      <c r="K261" s="76"/>
      <c r="L261" s="77"/>
      <c r="M261" s="78"/>
      <c r="N261" s="40"/>
      <c r="O261" s="40"/>
      <c r="Q261" s="2"/>
      <c r="R261" s="1"/>
      <c r="S261" s="1"/>
      <c r="T261" s="1"/>
      <c r="U261" s="1"/>
      <c r="V261" s="1"/>
    </row>
    <row r="262" spans="1:22" s="4" customFormat="1" ht="15" customHeight="1">
      <c r="A262" s="6"/>
      <c r="B262" s="56"/>
      <c r="C262" s="57"/>
      <c r="D262" s="99"/>
      <c r="E262" s="91"/>
      <c r="F262" s="92"/>
      <c r="G262" s="93"/>
      <c r="H262" s="53"/>
      <c r="I262" s="68"/>
      <c r="J262" s="7"/>
      <c r="K262" s="74"/>
      <c r="L262" s="98"/>
      <c r="M262" s="97"/>
      <c r="N262" s="41"/>
      <c r="O262" s="42"/>
      <c r="Q262" s="2"/>
      <c r="R262" s="1"/>
      <c r="S262" s="1"/>
      <c r="T262" s="1"/>
      <c r="U262" s="1"/>
      <c r="V262" s="1"/>
    </row>
    <row r="263" spans="1:22" s="4" customFormat="1" ht="15" customHeight="1">
      <c r="A263" s="6"/>
      <c r="B263" s="58"/>
      <c r="C263" s="59"/>
      <c r="D263" s="54"/>
      <c r="E263" s="73"/>
      <c r="F263" s="55"/>
      <c r="G263" s="79" t="str">
        <f>IF(OR($E263="",$L263=""),"",IF($F263="式","",$L263))</f>
        <v/>
      </c>
      <c r="H263" s="79"/>
      <c r="I263" s="69"/>
      <c r="J263" s="7"/>
      <c r="K263" s="76"/>
      <c r="L263" s="77"/>
      <c r="M263" s="78"/>
      <c r="N263" s="40"/>
      <c r="O263" s="40"/>
      <c r="Q263" s="2"/>
      <c r="R263" s="1"/>
      <c r="S263" s="1"/>
      <c r="T263" s="1"/>
      <c r="U263" s="1"/>
      <c r="V263" s="1"/>
    </row>
    <row r="264" spans="1:22" s="4" customFormat="1" ht="15" customHeight="1">
      <c r="A264" s="6"/>
      <c r="B264" s="56"/>
      <c r="C264" s="57"/>
      <c r="D264" s="99"/>
      <c r="E264" s="91"/>
      <c r="F264" s="92"/>
      <c r="G264" s="93"/>
      <c r="H264" s="53"/>
      <c r="I264" s="68"/>
      <c r="J264" s="7"/>
      <c r="K264" s="74"/>
      <c r="L264" s="98"/>
      <c r="M264" s="97"/>
      <c r="N264" s="41"/>
      <c r="O264" s="42"/>
      <c r="Q264" s="2"/>
      <c r="R264" s="1"/>
      <c r="S264" s="1"/>
      <c r="T264" s="1"/>
      <c r="U264" s="1"/>
      <c r="V264" s="1"/>
    </row>
    <row r="265" spans="1:22" s="4" customFormat="1" ht="15" customHeight="1">
      <c r="A265" s="6"/>
      <c r="B265" s="58"/>
      <c r="C265" s="59"/>
      <c r="D265" s="54"/>
      <c r="E265" s="73"/>
      <c r="F265" s="55"/>
      <c r="G265" s="79" t="str">
        <f>IF(OR($E265="",$L265=""),"",IF($F265="式","",$L265))</f>
        <v/>
      </c>
      <c r="H265" s="79"/>
      <c r="I265" s="69"/>
      <c r="J265" s="7"/>
      <c r="K265" s="76"/>
      <c r="L265" s="77"/>
      <c r="M265" s="78"/>
      <c r="N265" s="40"/>
      <c r="O265" s="40"/>
      <c r="Q265" s="2"/>
      <c r="R265" s="1"/>
      <c r="S265" s="1"/>
      <c r="T265" s="1"/>
      <c r="U265" s="1"/>
      <c r="V265" s="1"/>
    </row>
    <row r="266" spans="1:22" s="4" customFormat="1" ht="15" customHeight="1">
      <c r="A266" s="6"/>
      <c r="B266" s="56"/>
      <c r="C266" s="57"/>
      <c r="D266" s="51"/>
      <c r="E266" s="91"/>
      <c r="F266" s="92"/>
      <c r="G266" s="93"/>
      <c r="H266" s="53"/>
      <c r="I266" s="68"/>
      <c r="J266" s="7"/>
      <c r="K266" s="74"/>
      <c r="L266" s="75"/>
      <c r="M266" s="75"/>
      <c r="N266" s="41"/>
      <c r="O266" s="42"/>
      <c r="Q266" s="2"/>
      <c r="R266" s="1"/>
      <c r="S266" s="1"/>
      <c r="T266" s="1"/>
      <c r="U266" s="1"/>
      <c r="V266" s="1"/>
    </row>
    <row r="267" spans="1:22" s="4" customFormat="1" ht="15" customHeight="1">
      <c r="A267" s="6"/>
      <c r="B267" s="58"/>
      <c r="C267" s="59"/>
      <c r="D267" s="54"/>
      <c r="E267" s="73"/>
      <c r="F267" s="55"/>
      <c r="G267" s="79" t="str">
        <f>IF(OR($E267="",$L267=""),"",IF($F267="式","",$L267))</f>
        <v/>
      </c>
      <c r="H267" s="79"/>
      <c r="I267" s="69"/>
      <c r="J267" s="7"/>
      <c r="K267" s="76"/>
      <c r="L267" s="77"/>
      <c r="M267" s="78"/>
      <c r="N267" s="41"/>
      <c r="O267" s="42"/>
      <c r="Q267" s="2"/>
      <c r="R267" s="1"/>
      <c r="S267" s="1"/>
      <c r="T267" s="1"/>
      <c r="U267" s="1"/>
      <c r="V267" s="1"/>
    </row>
    <row r="268" spans="1:22" s="4" customFormat="1" ht="15" customHeight="1">
      <c r="A268" s="6"/>
      <c r="B268" s="56"/>
      <c r="C268" s="57"/>
      <c r="D268" s="51"/>
      <c r="E268" s="91"/>
      <c r="F268" s="92"/>
      <c r="G268" s="93"/>
      <c r="H268" s="53"/>
      <c r="I268" s="68"/>
      <c r="J268" s="7"/>
      <c r="K268" s="74"/>
      <c r="L268" s="75"/>
      <c r="M268" s="75"/>
      <c r="N268" s="41"/>
      <c r="O268" s="42"/>
      <c r="Q268" s="2"/>
      <c r="R268" s="1"/>
      <c r="S268" s="1"/>
      <c r="T268" s="1"/>
      <c r="U268" s="1"/>
      <c r="V268" s="1"/>
    </row>
    <row r="269" spans="1:22" s="4" customFormat="1" ht="15" customHeight="1">
      <c r="A269" s="6"/>
      <c r="B269" s="58"/>
      <c r="C269" s="59"/>
      <c r="D269" s="54"/>
      <c r="E269" s="73"/>
      <c r="F269" s="55"/>
      <c r="G269" s="79" t="str">
        <f>IF(OR($E269="",$L269=""),"",IF($F269="式","",$L269))</f>
        <v/>
      </c>
      <c r="H269" s="79"/>
      <c r="I269" s="69"/>
      <c r="J269" s="7"/>
      <c r="K269" s="76"/>
      <c r="L269" s="77"/>
      <c r="M269" s="78"/>
      <c r="N269" s="41"/>
      <c r="O269" s="42"/>
      <c r="Q269" s="2"/>
      <c r="R269" s="1"/>
      <c r="S269" s="1"/>
      <c r="T269" s="1"/>
      <c r="U269" s="1"/>
      <c r="V269" s="1"/>
    </row>
    <row r="270" spans="1:22" s="4" customFormat="1" ht="15" customHeight="1">
      <c r="A270" s="6"/>
      <c r="B270" s="56"/>
      <c r="C270" s="57"/>
      <c r="D270" s="51"/>
      <c r="E270" s="108"/>
      <c r="F270" s="92"/>
      <c r="G270" s="93"/>
      <c r="H270" s="53"/>
      <c r="I270" s="68"/>
      <c r="J270" s="7"/>
      <c r="K270" s="74"/>
      <c r="L270" s="75"/>
      <c r="M270" s="75"/>
      <c r="N270" s="41"/>
      <c r="O270" s="42"/>
      <c r="Q270" s="2"/>
      <c r="R270" s="1"/>
      <c r="S270" s="1"/>
      <c r="T270" s="1"/>
      <c r="U270" s="1"/>
      <c r="V270" s="1"/>
    </row>
    <row r="271" spans="1:22" s="4" customFormat="1" ht="15" customHeight="1">
      <c r="A271" s="6"/>
      <c r="B271" s="58"/>
      <c r="C271" s="59"/>
      <c r="D271" s="54"/>
      <c r="E271" s="107"/>
      <c r="F271" s="55"/>
      <c r="G271" s="79" t="str">
        <f>IF(OR($E271="",$L271=""),"",IF($F271="式","",$L271))</f>
        <v/>
      </c>
      <c r="H271" s="79"/>
      <c r="I271" s="69"/>
      <c r="J271" s="7"/>
      <c r="K271" s="76"/>
      <c r="L271" s="77"/>
      <c r="M271" s="78"/>
      <c r="N271" s="41"/>
      <c r="O271" s="42"/>
      <c r="Q271" s="2"/>
      <c r="R271" s="1"/>
      <c r="S271" s="1"/>
      <c r="T271" s="1"/>
      <c r="U271" s="1"/>
      <c r="V271" s="1"/>
    </row>
    <row r="272" spans="1:22" s="4" customFormat="1" ht="15" customHeight="1">
      <c r="A272" s="6"/>
      <c r="B272" s="56"/>
      <c r="C272" s="57"/>
      <c r="D272" s="51"/>
      <c r="E272" s="108"/>
      <c r="F272" s="92"/>
      <c r="G272" s="93"/>
      <c r="H272" s="53"/>
      <c r="I272" s="68"/>
      <c r="J272" s="7"/>
      <c r="K272" s="74"/>
      <c r="L272" s="75"/>
      <c r="M272" s="75"/>
      <c r="N272" s="41"/>
      <c r="O272" s="42"/>
      <c r="Q272" s="2"/>
      <c r="R272" s="1"/>
      <c r="S272" s="1"/>
      <c r="T272" s="1"/>
      <c r="U272" s="1"/>
      <c r="V272" s="1"/>
    </row>
    <row r="273" spans="1:22" s="4" customFormat="1" ht="15" customHeight="1">
      <c r="A273" s="6"/>
      <c r="B273" s="58"/>
      <c r="C273" s="59"/>
      <c r="D273" s="54"/>
      <c r="E273" s="107"/>
      <c r="F273" s="55"/>
      <c r="G273" s="79" t="str">
        <f>IF(OR($E273="",$L273=""),"",IF($F273="式","",$L273))</f>
        <v/>
      </c>
      <c r="H273" s="79"/>
      <c r="I273" s="69"/>
      <c r="J273" s="7"/>
      <c r="K273" s="76"/>
      <c r="L273" s="77"/>
      <c r="M273" s="78"/>
      <c r="N273" s="41"/>
      <c r="O273" s="42"/>
      <c r="Q273" s="2"/>
      <c r="R273" s="1"/>
      <c r="S273" s="1"/>
      <c r="T273" s="1"/>
      <c r="U273" s="1"/>
      <c r="V273" s="1"/>
    </row>
    <row r="274" spans="1:22" s="4" customFormat="1" ht="15" customHeight="1">
      <c r="A274" s="6"/>
      <c r="B274" s="56"/>
      <c r="C274" s="57"/>
      <c r="D274" s="51"/>
      <c r="E274" s="72"/>
      <c r="F274" s="52"/>
      <c r="G274" s="53"/>
      <c r="H274" s="95"/>
      <c r="I274" s="68"/>
      <c r="J274" s="7"/>
      <c r="K274" s="74"/>
      <c r="L274" s="75"/>
      <c r="M274" s="75"/>
      <c r="N274" s="41"/>
      <c r="O274" s="42"/>
      <c r="Q274" s="2"/>
      <c r="R274" s="1"/>
      <c r="S274" s="1"/>
      <c r="T274" s="1"/>
      <c r="U274" s="1"/>
      <c r="V274" s="1"/>
    </row>
    <row r="275" spans="1:22" s="4" customFormat="1" ht="15" customHeight="1">
      <c r="A275" s="6"/>
      <c r="B275" s="58"/>
      <c r="C275" s="81" t="s">
        <v>20</v>
      </c>
      <c r="D275" s="54"/>
      <c r="E275" s="73"/>
      <c r="F275" s="55"/>
      <c r="G275" s="79" t="str">
        <f t="shared" ref="G275" si="41">IF(OR($E275="",$L275=""),"",IF($F275="式","",$L275))</f>
        <v/>
      </c>
      <c r="H275" s="79"/>
      <c r="I275" s="69"/>
      <c r="J275" s="7"/>
      <c r="K275" s="76"/>
      <c r="L275" s="77"/>
      <c r="M275" s="78"/>
      <c r="N275" s="41"/>
      <c r="O275" s="42"/>
      <c r="Q275" s="2"/>
      <c r="R275" s="1"/>
      <c r="S275" s="1"/>
      <c r="T275" s="1"/>
      <c r="U275" s="1"/>
      <c r="V275" s="1"/>
    </row>
    <row r="276" spans="1:22" s="4" customFormat="1" ht="15" customHeight="1">
      <c r="A276" s="6"/>
      <c r="B276" s="56"/>
      <c r="C276" s="57"/>
      <c r="D276" s="51"/>
      <c r="E276" s="72"/>
      <c r="F276" s="52"/>
      <c r="G276" s="53"/>
      <c r="H276" s="53"/>
      <c r="I276" s="68"/>
      <c r="J276" s="7"/>
      <c r="K276" s="74"/>
      <c r="L276" s="75"/>
      <c r="M276" s="75"/>
      <c r="N276" s="41"/>
      <c r="O276" s="42"/>
      <c r="Q276" s="2"/>
      <c r="R276" s="1"/>
      <c r="S276" s="1"/>
      <c r="T276" s="1"/>
      <c r="U276" s="1"/>
      <c r="V276" s="1"/>
    </row>
    <row r="277" spans="1:22" s="4" customFormat="1" ht="15" customHeight="1">
      <c r="A277" s="6"/>
      <c r="B277" s="58">
        <f>B23</f>
        <v>8</v>
      </c>
      <c r="C277" s="59" t="str">
        <f>C23</f>
        <v>講義棟1号館</v>
      </c>
      <c r="D277" s="64"/>
      <c r="E277" s="73"/>
      <c r="F277" s="55"/>
      <c r="G277" s="79" t="str">
        <f t="shared" ref="G277" si="42">IF(OR($E277="",$L277=""),"",IF($F277="式","",$L277))</f>
        <v/>
      </c>
      <c r="H277" s="79"/>
      <c r="I277" s="69"/>
      <c r="J277" s="7"/>
      <c r="K277" s="76"/>
      <c r="L277" s="77"/>
      <c r="M277" s="78"/>
      <c r="N277" s="41"/>
      <c r="O277" s="42"/>
      <c r="Q277" s="2"/>
      <c r="R277" s="1"/>
      <c r="S277" s="1"/>
      <c r="T277" s="1"/>
      <c r="U277" s="1"/>
      <c r="V277" s="1"/>
    </row>
    <row r="278" spans="1:22" s="4" customFormat="1" ht="15" customHeight="1">
      <c r="A278" s="6"/>
      <c r="B278" s="66"/>
      <c r="C278" s="60"/>
      <c r="D278" s="67"/>
      <c r="E278" s="72"/>
      <c r="F278" s="52"/>
      <c r="G278" s="53"/>
      <c r="H278" s="53"/>
      <c r="I278" s="68"/>
      <c r="J278" s="7"/>
      <c r="K278" s="74"/>
      <c r="L278" s="75"/>
      <c r="M278" s="75"/>
      <c r="N278" s="41"/>
      <c r="O278" s="42"/>
      <c r="Q278" s="2"/>
      <c r="R278" s="1"/>
      <c r="S278" s="1"/>
      <c r="T278" s="1"/>
      <c r="U278" s="1"/>
      <c r="V278" s="1"/>
    </row>
    <row r="279" spans="1:22" s="4" customFormat="1" ht="15" customHeight="1">
      <c r="A279" s="6"/>
      <c r="B279" s="66"/>
      <c r="C279" s="60"/>
      <c r="D279" s="67"/>
      <c r="E279" s="73"/>
      <c r="F279" s="55"/>
      <c r="G279" s="79"/>
      <c r="H279" s="79"/>
      <c r="I279" s="69"/>
      <c r="J279" s="7"/>
      <c r="K279" s="76"/>
      <c r="L279" s="77"/>
      <c r="M279" s="78"/>
      <c r="N279" s="41"/>
      <c r="O279" s="42"/>
      <c r="Q279" s="2"/>
      <c r="R279" s="1"/>
      <c r="S279" s="1"/>
      <c r="T279" s="1"/>
      <c r="U279" s="1"/>
      <c r="V279" s="1"/>
    </row>
    <row r="280" spans="1:22" ht="15" customHeight="1">
      <c r="B280" s="56"/>
      <c r="C280" s="57"/>
      <c r="D280" s="51"/>
      <c r="E280" s="72"/>
      <c r="F280" s="52"/>
      <c r="G280" s="93"/>
      <c r="H280" s="95"/>
      <c r="I280" s="68"/>
      <c r="J280" s="7"/>
      <c r="K280" s="74"/>
      <c r="L280" s="75"/>
      <c r="M280" s="75"/>
    </row>
    <row r="281" spans="1:22" ht="15" customHeight="1">
      <c r="B281" s="58"/>
      <c r="C281" s="59" t="s">
        <v>51</v>
      </c>
      <c r="D281" s="54"/>
      <c r="E281" s="73">
        <v>1</v>
      </c>
      <c r="F281" s="55" t="s">
        <v>17</v>
      </c>
      <c r="G281" s="79" t="str">
        <f t="shared" ref="G281" si="43">IF(OR($E281="",$L281=""),"",IF($F281="式","",$L281))</f>
        <v/>
      </c>
      <c r="H281" s="79"/>
      <c r="I281" s="69"/>
      <c r="J281" s="7"/>
      <c r="K281" s="76"/>
      <c r="L281" s="77"/>
      <c r="M281" s="78"/>
    </row>
    <row r="282" spans="1:22" ht="15" customHeight="1">
      <c r="B282" s="56"/>
      <c r="C282" s="57"/>
      <c r="D282" s="51"/>
      <c r="E282" s="72"/>
      <c r="F282" s="52"/>
      <c r="G282" s="93"/>
      <c r="H282" s="53"/>
      <c r="I282" s="68"/>
      <c r="J282" s="7"/>
      <c r="K282" s="74"/>
      <c r="L282" s="75"/>
      <c r="M282" s="75"/>
    </row>
    <row r="283" spans="1:22" ht="15" customHeight="1">
      <c r="B283" s="58"/>
      <c r="C283" s="59"/>
      <c r="D283" s="54"/>
      <c r="E283" s="73"/>
      <c r="F283" s="55"/>
      <c r="G283" s="79"/>
      <c r="H283" s="79"/>
      <c r="I283" s="69"/>
      <c r="J283" s="7"/>
      <c r="K283" s="76"/>
      <c r="L283" s="77"/>
      <c r="M283" s="78"/>
    </row>
    <row r="284" spans="1:22" ht="15" customHeight="1">
      <c r="B284" s="56"/>
      <c r="C284" s="57"/>
      <c r="D284" s="51"/>
      <c r="E284" s="72"/>
      <c r="F284" s="52"/>
      <c r="G284" s="93"/>
      <c r="H284" s="53"/>
      <c r="I284" s="68"/>
      <c r="J284" s="7"/>
      <c r="K284" s="74"/>
      <c r="L284" s="98"/>
      <c r="M284" s="104"/>
    </row>
    <row r="285" spans="1:22" ht="15" customHeight="1">
      <c r="B285" s="58"/>
      <c r="C285" s="59"/>
      <c r="D285" s="54"/>
      <c r="E285" s="73"/>
      <c r="F285" s="55"/>
      <c r="G285" s="79" t="str">
        <f>IF(OR($E285="",$L285=""),"",IF($F285="式","",$L285))</f>
        <v/>
      </c>
      <c r="H285" s="79"/>
      <c r="I285" s="69"/>
      <c r="J285" s="7"/>
      <c r="K285" s="76"/>
      <c r="L285" s="77"/>
      <c r="M285" s="78"/>
    </row>
    <row r="286" spans="1:22" ht="15" customHeight="1">
      <c r="B286" s="56"/>
      <c r="C286" s="57"/>
      <c r="D286" s="51"/>
      <c r="E286" s="108"/>
      <c r="F286" s="92"/>
      <c r="G286" s="93"/>
      <c r="H286" s="53"/>
      <c r="I286" s="68"/>
      <c r="J286" s="7"/>
      <c r="K286" s="74"/>
      <c r="L286" s="75"/>
      <c r="M286" s="75"/>
    </row>
    <row r="287" spans="1:22" ht="15" customHeight="1">
      <c r="B287" s="58"/>
      <c r="C287" s="59"/>
      <c r="D287" s="54"/>
      <c r="E287" s="107"/>
      <c r="F287" s="55"/>
      <c r="G287" s="79"/>
      <c r="H287" s="79"/>
      <c r="I287" s="69"/>
      <c r="J287" s="7"/>
      <c r="K287" s="76"/>
      <c r="L287" s="77"/>
      <c r="M287" s="78"/>
    </row>
    <row r="288" spans="1:22" ht="15" customHeight="1">
      <c r="B288" s="56"/>
      <c r="C288" s="57"/>
      <c r="D288" s="51"/>
      <c r="E288" s="108"/>
      <c r="F288" s="92"/>
      <c r="G288" s="93"/>
      <c r="H288" s="53"/>
      <c r="I288" s="68"/>
      <c r="J288" s="7"/>
      <c r="K288" s="74"/>
      <c r="L288" s="75"/>
      <c r="M288" s="75"/>
    </row>
    <row r="289" spans="1:22" ht="15" customHeight="1">
      <c r="B289" s="58"/>
      <c r="C289" s="59"/>
      <c r="D289" s="54"/>
      <c r="E289" s="107"/>
      <c r="F289" s="55"/>
      <c r="G289" s="79"/>
      <c r="H289" s="79"/>
      <c r="I289" s="69"/>
      <c r="J289" s="7"/>
      <c r="K289" s="76"/>
      <c r="L289" s="77"/>
      <c r="M289" s="78"/>
      <c r="R289" s="36"/>
    </row>
    <row r="290" spans="1:22" ht="15" customHeight="1">
      <c r="B290" s="56"/>
      <c r="C290" s="57"/>
      <c r="D290" s="51"/>
      <c r="E290" s="108"/>
      <c r="F290" s="92"/>
      <c r="G290" s="93"/>
      <c r="H290" s="53"/>
      <c r="I290" s="68"/>
      <c r="J290" s="7"/>
      <c r="K290" s="74"/>
      <c r="L290" s="75"/>
      <c r="M290" s="75"/>
    </row>
    <row r="291" spans="1:22" ht="15" customHeight="1">
      <c r="B291" s="58"/>
      <c r="C291" s="59"/>
      <c r="D291" s="54"/>
      <c r="E291" s="107"/>
      <c r="F291" s="55"/>
      <c r="G291" s="79"/>
      <c r="H291" s="79"/>
      <c r="I291" s="69"/>
      <c r="J291" s="7"/>
      <c r="K291" s="76"/>
      <c r="L291" s="77"/>
      <c r="M291" s="78"/>
      <c r="R291" s="36"/>
    </row>
    <row r="292" spans="1:22" s="4" customFormat="1" ht="15" customHeight="1">
      <c r="A292" s="6"/>
      <c r="B292" s="56"/>
      <c r="C292" s="57"/>
      <c r="D292" s="51"/>
      <c r="E292" s="91"/>
      <c r="F292" s="92"/>
      <c r="G292" s="93"/>
      <c r="H292" s="53"/>
      <c r="I292" s="68"/>
      <c r="J292" s="7"/>
      <c r="K292" s="74"/>
      <c r="L292" s="75"/>
      <c r="M292" s="75"/>
      <c r="N292" s="39"/>
      <c r="O292" s="39"/>
      <c r="Q292" s="2"/>
      <c r="R292" s="1"/>
      <c r="S292" s="1"/>
      <c r="T292" s="1"/>
      <c r="U292" s="1"/>
      <c r="V292" s="1"/>
    </row>
    <row r="293" spans="1:22" s="4" customFormat="1" ht="15" customHeight="1">
      <c r="A293" s="6"/>
      <c r="B293" s="58"/>
      <c r="C293" s="59"/>
      <c r="D293" s="54"/>
      <c r="E293" s="73"/>
      <c r="F293" s="55"/>
      <c r="G293" s="79" t="str">
        <f>IF(OR($E293="",$L293=""),"",IF($F293="式","",$L293))</f>
        <v/>
      </c>
      <c r="H293" s="79"/>
      <c r="I293" s="69"/>
      <c r="J293" s="7"/>
      <c r="K293" s="76"/>
      <c r="L293" s="77"/>
      <c r="M293" s="78"/>
      <c r="N293" s="40"/>
      <c r="O293" s="40"/>
      <c r="Q293" s="2"/>
      <c r="R293" s="1"/>
      <c r="S293" s="1"/>
      <c r="T293" s="1"/>
      <c r="U293" s="1"/>
      <c r="V293" s="1"/>
    </row>
    <row r="294" spans="1:22" s="4" customFormat="1" ht="15" customHeight="1">
      <c r="A294" s="6"/>
      <c r="B294" s="56"/>
      <c r="C294" s="57"/>
      <c r="D294" s="51"/>
      <c r="E294" s="108"/>
      <c r="F294" s="92"/>
      <c r="G294" s="93"/>
      <c r="H294" s="53"/>
      <c r="I294" s="68"/>
      <c r="J294" s="7"/>
      <c r="K294" s="74"/>
      <c r="L294" s="98"/>
      <c r="M294" s="75"/>
      <c r="N294" s="39"/>
      <c r="O294" s="39"/>
      <c r="Q294" s="2"/>
      <c r="R294" s="1"/>
      <c r="S294" s="1"/>
      <c r="T294" s="1"/>
      <c r="U294" s="1"/>
      <c r="V294" s="1"/>
    </row>
    <row r="295" spans="1:22" s="4" customFormat="1" ht="15" customHeight="1">
      <c r="A295" s="6"/>
      <c r="B295" s="58"/>
      <c r="C295" s="59"/>
      <c r="D295" s="54"/>
      <c r="E295" s="107"/>
      <c r="F295" s="55"/>
      <c r="G295" s="79" t="str">
        <f>IF(OR($E295="",$L295=""),"",IF($F295="式","",$L295))</f>
        <v/>
      </c>
      <c r="H295" s="79"/>
      <c r="I295" s="69"/>
      <c r="J295" s="7"/>
      <c r="K295" s="76"/>
      <c r="L295" s="77"/>
      <c r="M295" s="78"/>
      <c r="N295" s="40"/>
      <c r="O295" s="40"/>
      <c r="Q295" s="2"/>
      <c r="R295" s="1"/>
      <c r="S295" s="1"/>
      <c r="T295" s="1"/>
      <c r="U295" s="1"/>
      <c r="V295" s="1"/>
    </row>
    <row r="296" spans="1:22" s="4" customFormat="1" ht="15" customHeight="1">
      <c r="A296" s="6"/>
      <c r="B296" s="56"/>
      <c r="C296" s="57"/>
      <c r="D296" s="99"/>
      <c r="E296" s="91"/>
      <c r="F296" s="92"/>
      <c r="G296" s="93"/>
      <c r="H296" s="53"/>
      <c r="I296" s="68"/>
      <c r="J296" s="7"/>
      <c r="K296" s="74"/>
      <c r="L296" s="98"/>
      <c r="M296" s="97"/>
      <c r="N296" s="41"/>
      <c r="O296" s="42"/>
      <c r="Q296" s="2"/>
      <c r="R296" s="1"/>
      <c r="S296" s="1"/>
      <c r="T296" s="1"/>
      <c r="U296" s="1"/>
      <c r="V296" s="1"/>
    </row>
    <row r="297" spans="1:22" s="4" customFormat="1" ht="15" customHeight="1">
      <c r="A297" s="6"/>
      <c r="B297" s="58"/>
      <c r="C297" s="59"/>
      <c r="D297" s="54"/>
      <c r="E297" s="73"/>
      <c r="F297" s="55"/>
      <c r="G297" s="79" t="str">
        <f>IF(OR($E297="",$L297=""),"",IF($F297="式","",$L297))</f>
        <v/>
      </c>
      <c r="H297" s="79"/>
      <c r="I297" s="69"/>
      <c r="J297" s="7"/>
      <c r="K297" s="76"/>
      <c r="L297" s="77"/>
      <c r="M297" s="78"/>
      <c r="N297" s="40"/>
      <c r="O297" s="40"/>
      <c r="Q297" s="2"/>
      <c r="R297" s="1"/>
      <c r="S297" s="1"/>
      <c r="T297" s="1"/>
      <c r="U297" s="1"/>
      <c r="V297" s="1"/>
    </row>
    <row r="298" spans="1:22" s="4" customFormat="1" ht="15" customHeight="1">
      <c r="A298" s="6"/>
      <c r="B298" s="56"/>
      <c r="C298" s="57"/>
      <c r="D298" s="99"/>
      <c r="E298" s="91"/>
      <c r="F298" s="92"/>
      <c r="G298" s="93"/>
      <c r="H298" s="53"/>
      <c r="I298" s="68"/>
      <c r="J298" s="7"/>
      <c r="K298" s="74"/>
      <c r="L298" s="98"/>
      <c r="M298" s="97"/>
      <c r="N298" s="41"/>
      <c r="O298" s="42"/>
      <c r="Q298" s="2"/>
      <c r="R298" s="1"/>
      <c r="S298" s="1"/>
      <c r="T298" s="1"/>
      <c r="U298" s="1"/>
      <c r="V298" s="1"/>
    </row>
    <row r="299" spans="1:22" s="4" customFormat="1" ht="15" customHeight="1">
      <c r="A299" s="6"/>
      <c r="B299" s="58"/>
      <c r="C299" s="59"/>
      <c r="D299" s="54"/>
      <c r="E299" s="73"/>
      <c r="F299" s="55"/>
      <c r="G299" s="79" t="str">
        <f>IF(OR($E299="",$L299=""),"",IF($F299="式","",$L299))</f>
        <v/>
      </c>
      <c r="H299" s="79"/>
      <c r="I299" s="69"/>
      <c r="J299" s="7"/>
      <c r="K299" s="76"/>
      <c r="L299" s="77"/>
      <c r="M299" s="78"/>
      <c r="N299" s="40"/>
      <c r="O299" s="40"/>
      <c r="Q299" s="2"/>
      <c r="R299" s="1"/>
      <c r="S299" s="1"/>
      <c r="T299" s="1"/>
      <c r="U299" s="1"/>
      <c r="V299" s="1"/>
    </row>
    <row r="300" spans="1:22" s="4" customFormat="1" ht="15" customHeight="1">
      <c r="A300" s="6"/>
      <c r="B300" s="56"/>
      <c r="C300" s="57"/>
      <c r="D300" s="51"/>
      <c r="E300" s="91"/>
      <c r="F300" s="92"/>
      <c r="G300" s="93"/>
      <c r="H300" s="53"/>
      <c r="I300" s="68"/>
      <c r="J300" s="7"/>
      <c r="K300" s="74"/>
      <c r="L300" s="75"/>
      <c r="M300" s="75"/>
      <c r="N300" s="41"/>
      <c r="O300" s="42"/>
      <c r="Q300" s="2"/>
      <c r="R300" s="1"/>
      <c r="S300" s="1"/>
      <c r="T300" s="1"/>
      <c r="U300" s="1"/>
      <c r="V300" s="1"/>
    </row>
    <row r="301" spans="1:22" s="4" customFormat="1" ht="15" customHeight="1">
      <c r="A301" s="6"/>
      <c r="B301" s="58"/>
      <c r="C301" s="59"/>
      <c r="D301" s="54"/>
      <c r="E301" s="73"/>
      <c r="F301" s="55"/>
      <c r="G301" s="79" t="str">
        <f>IF(OR($E301="",$L301=""),"",IF($F301="式","",$L301))</f>
        <v/>
      </c>
      <c r="H301" s="79"/>
      <c r="I301" s="69"/>
      <c r="J301" s="7"/>
      <c r="K301" s="76"/>
      <c r="L301" s="77"/>
      <c r="M301" s="78"/>
      <c r="N301" s="41"/>
      <c r="O301" s="42"/>
      <c r="Q301" s="2"/>
      <c r="R301" s="1"/>
      <c r="S301" s="1"/>
      <c r="T301" s="1"/>
      <c r="U301" s="1"/>
      <c r="V301" s="1"/>
    </row>
    <row r="302" spans="1:22" s="4" customFormat="1" ht="15" customHeight="1">
      <c r="A302" s="6"/>
      <c r="B302" s="56"/>
      <c r="C302" s="57"/>
      <c r="D302" s="51"/>
      <c r="E302" s="91"/>
      <c r="F302" s="92"/>
      <c r="G302" s="93"/>
      <c r="H302" s="53"/>
      <c r="I302" s="68"/>
      <c r="J302" s="7"/>
      <c r="K302" s="74"/>
      <c r="L302" s="75"/>
      <c r="M302" s="75"/>
      <c r="N302" s="41"/>
      <c r="O302" s="42"/>
      <c r="Q302" s="2"/>
      <c r="R302" s="1"/>
      <c r="S302" s="1"/>
      <c r="T302" s="1"/>
      <c r="U302" s="1"/>
      <c r="V302" s="1"/>
    </row>
    <row r="303" spans="1:22" s="4" customFormat="1" ht="15" customHeight="1">
      <c r="A303" s="6"/>
      <c r="B303" s="58"/>
      <c r="C303" s="59"/>
      <c r="D303" s="54"/>
      <c r="E303" s="73"/>
      <c r="F303" s="55"/>
      <c r="G303" s="79" t="str">
        <f>IF(OR($E303="",$L303=""),"",IF($F303="式","",$L303))</f>
        <v/>
      </c>
      <c r="H303" s="79"/>
      <c r="I303" s="69"/>
      <c r="J303" s="7"/>
      <c r="K303" s="76"/>
      <c r="L303" s="77"/>
      <c r="M303" s="78"/>
      <c r="N303" s="41"/>
      <c r="O303" s="42"/>
      <c r="Q303" s="2"/>
      <c r="R303" s="1"/>
      <c r="S303" s="1"/>
      <c r="T303" s="1"/>
      <c r="U303" s="1"/>
      <c r="V303" s="1"/>
    </row>
    <row r="304" spans="1:22" s="4" customFormat="1" ht="15" customHeight="1">
      <c r="A304" s="6"/>
      <c r="B304" s="56"/>
      <c r="C304" s="57"/>
      <c r="D304" s="51"/>
      <c r="E304" s="108"/>
      <c r="F304" s="92"/>
      <c r="G304" s="93"/>
      <c r="H304" s="53"/>
      <c r="I304" s="68"/>
      <c r="J304" s="7"/>
      <c r="K304" s="74"/>
      <c r="L304" s="75"/>
      <c r="M304" s="75"/>
      <c r="N304" s="41"/>
      <c r="O304" s="42"/>
      <c r="Q304" s="2"/>
      <c r="R304" s="1"/>
      <c r="S304" s="1"/>
      <c r="T304" s="1"/>
      <c r="U304" s="1"/>
      <c r="V304" s="1"/>
    </row>
    <row r="305" spans="1:22" s="4" customFormat="1" ht="15" customHeight="1">
      <c r="A305" s="6"/>
      <c r="B305" s="58"/>
      <c r="C305" s="59"/>
      <c r="D305" s="54"/>
      <c r="E305" s="107"/>
      <c r="F305" s="55"/>
      <c r="G305" s="79" t="str">
        <f>IF(OR($E305="",$L305=""),"",IF($F305="式","",$L305))</f>
        <v/>
      </c>
      <c r="H305" s="79"/>
      <c r="I305" s="69"/>
      <c r="J305" s="7"/>
      <c r="K305" s="76"/>
      <c r="L305" s="77"/>
      <c r="M305" s="78"/>
      <c r="N305" s="41"/>
      <c r="O305" s="42"/>
      <c r="Q305" s="2"/>
      <c r="R305" s="1"/>
      <c r="S305" s="1"/>
      <c r="T305" s="1"/>
      <c r="U305" s="1"/>
      <c r="V305" s="1"/>
    </row>
    <row r="306" spans="1:22" s="4" customFormat="1" ht="15" customHeight="1">
      <c r="A306" s="6"/>
      <c r="B306" s="56"/>
      <c r="C306" s="57"/>
      <c r="D306" s="51"/>
      <c r="E306" s="108"/>
      <c r="F306" s="92"/>
      <c r="G306" s="93"/>
      <c r="H306" s="53"/>
      <c r="I306" s="68"/>
      <c r="J306" s="7"/>
      <c r="K306" s="74"/>
      <c r="L306" s="75"/>
      <c r="M306" s="75"/>
      <c r="N306" s="41"/>
      <c r="O306" s="42"/>
      <c r="Q306" s="2"/>
      <c r="R306" s="1"/>
      <c r="S306" s="1"/>
      <c r="T306" s="1"/>
      <c r="U306" s="1"/>
      <c r="V306" s="1"/>
    </row>
    <row r="307" spans="1:22" s="4" customFormat="1" ht="15" customHeight="1">
      <c r="A307" s="6"/>
      <c r="B307" s="58"/>
      <c r="C307" s="59"/>
      <c r="D307" s="54"/>
      <c r="E307" s="107"/>
      <c r="F307" s="55"/>
      <c r="G307" s="79" t="str">
        <f>IF(OR($E307="",$L307=""),"",IF($F307="式","",$L307))</f>
        <v/>
      </c>
      <c r="H307" s="79"/>
      <c r="I307" s="69"/>
      <c r="J307" s="7"/>
      <c r="K307" s="76"/>
      <c r="L307" s="77"/>
      <c r="M307" s="78"/>
      <c r="N307" s="41"/>
      <c r="O307" s="42"/>
      <c r="Q307" s="2"/>
      <c r="R307" s="1"/>
      <c r="S307" s="1"/>
      <c r="T307" s="1"/>
      <c r="U307" s="1"/>
      <c r="V307" s="1"/>
    </row>
    <row r="308" spans="1:22" s="4" customFormat="1" ht="15" customHeight="1">
      <c r="A308" s="6"/>
      <c r="B308" s="56"/>
      <c r="C308" s="57"/>
      <c r="D308" s="51"/>
      <c r="E308" s="72"/>
      <c r="F308" s="52"/>
      <c r="G308" s="53"/>
      <c r="H308" s="95"/>
      <c r="I308" s="68"/>
      <c r="J308" s="7"/>
      <c r="K308" s="74"/>
      <c r="L308" s="75"/>
      <c r="M308" s="75"/>
      <c r="N308" s="41"/>
      <c r="O308" s="42"/>
      <c r="Q308" s="2"/>
      <c r="R308" s="1"/>
      <c r="S308" s="1"/>
      <c r="T308" s="1"/>
      <c r="U308" s="1"/>
      <c r="V308" s="1"/>
    </row>
    <row r="309" spans="1:22" s="4" customFormat="1" ht="15" customHeight="1">
      <c r="A309" s="6"/>
      <c r="B309" s="58"/>
      <c r="C309" s="81" t="s">
        <v>20</v>
      </c>
      <c r="D309" s="54"/>
      <c r="E309" s="73"/>
      <c r="F309" s="55"/>
      <c r="G309" s="79" t="str">
        <f t="shared" ref="G309" si="44">IF(OR($E309="",$L309=""),"",IF($F309="式","",$L309))</f>
        <v/>
      </c>
      <c r="H309" s="79"/>
      <c r="I309" s="69"/>
      <c r="J309" s="7"/>
      <c r="K309" s="76"/>
      <c r="L309" s="77"/>
      <c r="M309" s="78"/>
      <c r="N309" s="41"/>
      <c r="O309" s="42"/>
      <c r="Q309" s="2"/>
      <c r="R309" s="1"/>
      <c r="S309" s="1"/>
      <c r="T309" s="1"/>
      <c r="U309" s="1"/>
      <c r="V309" s="1"/>
    </row>
    <row r="310" spans="1:22" s="4" customFormat="1" ht="15" customHeight="1">
      <c r="A310" s="6"/>
      <c r="B310" s="56"/>
      <c r="C310" s="57"/>
      <c r="D310" s="51"/>
      <c r="E310" s="72"/>
      <c r="F310" s="52"/>
      <c r="G310" s="53"/>
      <c r="H310" s="53"/>
      <c r="I310" s="68"/>
      <c r="J310" s="7"/>
      <c r="K310" s="74"/>
      <c r="L310" s="75"/>
      <c r="M310" s="75"/>
      <c r="N310" s="41"/>
      <c r="O310" s="42"/>
      <c r="Q310" s="2"/>
      <c r="R310" s="1"/>
      <c r="S310" s="1"/>
      <c r="T310" s="1"/>
      <c r="U310" s="1"/>
      <c r="V310" s="1"/>
    </row>
    <row r="311" spans="1:22" s="4" customFormat="1" ht="15" customHeight="1">
      <c r="A311" s="6"/>
      <c r="B311" s="58">
        <f>B25</f>
        <v>9</v>
      </c>
      <c r="C311" s="59" t="str">
        <f>C25</f>
        <v>図書館棟</v>
      </c>
      <c r="D311" s="64"/>
      <c r="E311" s="73"/>
      <c r="F311" s="55"/>
      <c r="G311" s="79" t="str">
        <f t="shared" ref="G311" si="45">IF(OR($E311="",$L311=""),"",IF($F311="式","",$L311))</f>
        <v/>
      </c>
      <c r="H311" s="79"/>
      <c r="I311" s="69"/>
      <c r="J311" s="7"/>
      <c r="K311" s="76"/>
      <c r="L311" s="77"/>
      <c r="M311" s="78"/>
      <c r="N311" s="41"/>
      <c r="O311" s="42"/>
      <c r="Q311" s="2"/>
      <c r="R311" s="1"/>
      <c r="S311" s="1"/>
      <c r="T311" s="1"/>
      <c r="U311" s="1"/>
      <c r="V311" s="1"/>
    </row>
    <row r="312" spans="1:22" s="4" customFormat="1" ht="15" customHeight="1">
      <c r="A312" s="6"/>
      <c r="B312" s="66"/>
      <c r="C312" s="60"/>
      <c r="D312" s="67"/>
      <c r="E312" s="72"/>
      <c r="F312" s="52"/>
      <c r="G312" s="53"/>
      <c r="H312" s="53"/>
      <c r="I312" s="68"/>
      <c r="J312" s="7"/>
      <c r="K312" s="74"/>
      <c r="L312" s="75"/>
      <c r="M312" s="75"/>
      <c r="N312" s="41"/>
      <c r="O312" s="42"/>
      <c r="Q312" s="2"/>
      <c r="R312" s="1"/>
      <c r="S312" s="1"/>
      <c r="T312" s="1"/>
      <c r="U312" s="1"/>
      <c r="V312" s="1"/>
    </row>
    <row r="313" spans="1:22" s="4" customFormat="1" ht="15" customHeight="1">
      <c r="A313" s="6"/>
      <c r="B313" s="66"/>
      <c r="C313" s="60"/>
      <c r="D313" s="67"/>
      <c r="E313" s="73"/>
      <c r="F313" s="55"/>
      <c r="G313" s="79"/>
      <c r="H313" s="79"/>
      <c r="I313" s="69"/>
      <c r="J313" s="7"/>
      <c r="K313" s="76"/>
      <c r="L313" s="77"/>
      <c r="M313" s="78"/>
      <c r="N313" s="41"/>
      <c r="O313" s="42"/>
      <c r="Q313" s="2"/>
      <c r="R313" s="1"/>
      <c r="S313" s="1"/>
      <c r="T313" s="1"/>
      <c r="U313" s="1"/>
      <c r="V313" s="1"/>
    </row>
    <row r="314" spans="1:22" ht="15" customHeight="1">
      <c r="B314" s="56"/>
      <c r="C314" s="57"/>
      <c r="D314" s="51"/>
      <c r="E314" s="72"/>
      <c r="F314" s="52"/>
      <c r="G314" s="93"/>
      <c r="H314" s="95"/>
      <c r="I314" s="68"/>
      <c r="J314" s="7"/>
      <c r="K314" s="74"/>
      <c r="L314" s="75"/>
      <c r="M314" s="75"/>
    </row>
    <row r="315" spans="1:22" ht="15" customHeight="1">
      <c r="B315" s="58"/>
      <c r="C315" s="59" t="s">
        <v>51</v>
      </c>
      <c r="D315" s="54"/>
      <c r="E315" s="73">
        <v>1</v>
      </c>
      <c r="F315" s="55" t="s">
        <v>17</v>
      </c>
      <c r="G315" s="79" t="str">
        <f t="shared" ref="G315" si="46">IF(OR($E315="",$L315=""),"",IF($F315="式","",$L315))</f>
        <v/>
      </c>
      <c r="H315" s="79"/>
      <c r="I315" s="69"/>
      <c r="J315" s="7"/>
      <c r="K315" s="76"/>
      <c r="L315" s="77"/>
      <c r="M315" s="78"/>
    </row>
    <row r="316" spans="1:22" ht="15" customHeight="1">
      <c r="B316" s="56"/>
      <c r="C316" s="57"/>
      <c r="D316" s="51"/>
      <c r="E316" s="72"/>
      <c r="F316" s="52"/>
      <c r="G316" s="93"/>
      <c r="H316" s="53"/>
      <c r="I316" s="68"/>
      <c r="J316" s="7"/>
      <c r="K316" s="74"/>
      <c r="L316" s="75"/>
      <c r="M316" s="75"/>
    </row>
    <row r="317" spans="1:22" ht="15" customHeight="1">
      <c r="B317" s="58"/>
      <c r="C317" s="59"/>
      <c r="D317" s="54"/>
      <c r="E317" s="73"/>
      <c r="F317" s="55"/>
      <c r="G317" s="79"/>
      <c r="H317" s="79"/>
      <c r="I317" s="69"/>
      <c r="J317" s="7"/>
      <c r="K317" s="76"/>
      <c r="L317" s="77"/>
      <c r="M317" s="78"/>
    </row>
    <row r="318" spans="1:22" ht="15" customHeight="1">
      <c r="B318" s="56"/>
      <c r="C318" s="57"/>
      <c r="D318" s="51"/>
      <c r="E318" s="72"/>
      <c r="F318" s="52"/>
      <c r="G318" s="93"/>
      <c r="H318" s="53"/>
      <c r="I318" s="68"/>
      <c r="J318" s="7"/>
      <c r="K318" s="74"/>
      <c r="L318" s="98"/>
      <c r="M318" s="104"/>
    </row>
    <row r="319" spans="1:22" ht="15" customHeight="1">
      <c r="B319" s="58"/>
      <c r="C319" s="59"/>
      <c r="D319" s="54"/>
      <c r="E319" s="73"/>
      <c r="F319" s="55"/>
      <c r="G319" s="79" t="str">
        <f>IF(OR($E319="",$L319=""),"",IF($F319="式","",$L319))</f>
        <v/>
      </c>
      <c r="H319" s="79"/>
      <c r="I319" s="69"/>
      <c r="J319" s="7"/>
      <c r="K319" s="76"/>
      <c r="L319" s="77"/>
      <c r="M319" s="78"/>
    </row>
    <row r="320" spans="1:22" ht="15" customHeight="1">
      <c r="B320" s="56"/>
      <c r="C320" s="57"/>
      <c r="D320" s="51"/>
      <c r="E320" s="108"/>
      <c r="F320" s="92"/>
      <c r="G320" s="93"/>
      <c r="H320" s="53"/>
      <c r="I320" s="68"/>
      <c r="J320" s="7"/>
      <c r="K320" s="74"/>
      <c r="L320" s="75"/>
      <c r="M320" s="75"/>
    </row>
    <row r="321" spans="1:22" ht="15" customHeight="1">
      <c r="B321" s="58"/>
      <c r="C321" s="59"/>
      <c r="D321" s="54"/>
      <c r="E321" s="107"/>
      <c r="F321" s="55"/>
      <c r="G321" s="79"/>
      <c r="H321" s="79"/>
      <c r="I321" s="69"/>
      <c r="J321" s="7"/>
      <c r="K321" s="76"/>
      <c r="L321" s="77"/>
      <c r="M321" s="78"/>
    </row>
    <row r="322" spans="1:22" ht="15" customHeight="1">
      <c r="B322" s="56"/>
      <c r="C322" s="57"/>
      <c r="D322" s="51"/>
      <c r="E322" s="108"/>
      <c r="F322" s="92"/>
      <c r="G322" s="93"/>
      <c r="H322" s="53"/>
      <c r="I322" s="68"/>
      <c r="J322" s="7"/>
      <c r="K322" s="74"/>
      <c r="L322" s="75"/>
      <c r="M322" s="75"/>
    </row>
    <row r="323" spans="1:22" ht="15" customHeight="1">
      <c r="B323" s="58"/>
      <c r="C323" s="59"/>
      <c r="D323" s="54"/>
      <c r="E323" s="107"/>
      <c r="F323" s="55"/>
      <c r="G323" s="79"/>
      <c r="H323" s="79"/>
      <c r="I323" s="69"/>
      <c r="J323" s="7"/>
      <c r="K323" s="76"/>
      <c r="L323" s="77"/>
      <c r="M323" s="78"/>
      <c r="R323" s="36"/>
    </row>
    <row r="324" spans="1:22" ht="15" customHeight="1">
      <c r="B324" s="56"/>
      <c r="C324" s="57"/>
      <c r="D324" s="51"/>
      <c r="E324" s="108"/>
      <c r="F324" s="92"/>
      <c r="G324" s="93"/>
      <c r="H324" s="53"/>
      <c r="I324" s="68"/>
      <c r="J324" s="7"/>
      <c r="K324" s="74"/>
      <c r="L324" s="75"/>
      <c r="M324" s="75"/>
    </row>
    <row r="325" spans="1:22" ht="15" customHeight="1">
      <c r="B325" s="58"/>
      <c r="C325" s="59"/>
      <c r="D325" s="54"/>
      <c r="E325" s="107"/>
      <c r="F325" s="55"/>
      <c r="G325" s="79"/>
      <c r="H325" s="79"/>
      <c r="I325" s="69"/>
      <c r="J325" s="7"/>
      <c r="K325" s="76"/>
      <c r="L325" s="77"/>
      <c r="M325" s="78"/>
      <c r="R325" s="36"/>
    </row>
    <row r="326" spans="1:22" s="4" customFormat="1" ht="15" customHeight="1">
      <c r="A326" s="6"/>
      <c r="B326" s="56"/>
      <c r="C326" s="57"/>
      <c r="D326" s="51"/>
      <c r="E326" s="91"/>
      <c r="F326" s="92"/>
      <c r="G326" s="93"/>
      <c r="H326" s="53"/>
      <c r="I326" s="68"/>
      <c r="J326" s="7"/>
      <c r="K326" s="74"/>
      <c r="L326" s="75"/>
      <c r="M326" s="75"/>
      <c r="N326" s="39"/>
      <c r="O326" s="39"/>
      <c r="Q326" s="2"/>
      <c r="R326" s="1"/>
      <c r="S326" s="1"/>
      <c r="T326" s="1"/>
      <c r="U326" s="1"/>
      <c r="V326" s="1"/>
    </row>
    <row r="327" spans="1:22" s="4" customFormat="1" ht="15" customHeight="1">
      <c r="A327" s="6"/>
      <c r="B327" s="58"/>
      <c r="C327" s="59"/>
      <c r="D327" s="54"/>
      <c r="E327" s="73"/>
      <c r="F327" s="55"/>
      <c r="G327" s="79" t="str">
        <f>IF(OR($E327="",$L327=""),"",IF($F327="式","",$L327))</f>
        <v/>
      </c>
      <c r="H327" s="79"/>
      <c r="I327" s="69"/>
      <c r="J327" s="7"/>
      <c r="K327" s="76"/>
      <c r="L327" s="77"/>
      <c r="M327" s="78"/>
      <c r="N327" s="40"/>
      <c r="O327" s="40"/>
      <c r="Q327" s="2"/>
      <c r="R327" s="1"/>
      <c r="S327" s="1"/>
      <c r="T327" s="1"/>
      <c r="U327" s="1"/>
      <c r="V327" s="1"/>
    </row>
    <row r="328" spans="1:22" s="4" customFormat="1" ht="15" customHeight="1">
      <c r="A328" s="6"/>
      <c r="B328" s="56"/>
      <c r="C328" s="57"/>
      <c r="D328" s="51"/>
      <c r="E328" s="108"/>
      <c r="F328" s="92"/>
      <c r="G328" s="93"/>
      <c r="H328" s="53"/>
      <c r="I328" s="68"/>
      <c r="J328" s="7"/>
      <c r="K328" s="74"/>
      <c r="L328" s="98"/>
      <c r="M328" s="75"/>
      <c r="N328" s="39"/>
      <c r="O328" s="39"/>
      <c r="Q328" s="2"/>
      <c r="R328" s="1"/>
      <c r="S328" s="1"/>
      <c r="T328" s="1"/>
      <c r="U328" s="1"/>
      <c r="V328" s="1"/>
    </row>
    <row r="329" spans="1:22" s="4" customFormat="1" ht="15" customHeight="1">
      <c r="A329" s="6"/>
      <c r="B329" s="58"/>
      <c r="C329" s="59"/>
      <c r="D329" s="54"/>
      <c r="E329" s="107"/>
      <c r="F329" s="55"/>
      <c r="G329" s="79" t="str">
        <f>IF(OR($E329="",$L329=""),"",IF($F329="式","",$L329))</f>
        <v/>
      </c>
      <c r="H329" s="79"/>
      <c r="I329" s="69"/>
      <c r="J329" s="7"/>
      <c r="K329" s="76"/>
      <c r="L329" s="77"/>
      <c r="M329" s="78"/>
      <c r="N329" s="40"/>
      <c r="O329" s="40"/>
      <c r="Q329" s="2"/>
      <c r="R329" s="1"/>
      <c r="S329" s="1"/>
      <c r="T329" s="1"/>
      <c r="U329" s="1"/>
      <c r="V329" s="1"/>
    </row>
    <row r="330" spans="1:22" s="4" customFormat="1" ht="15" customHeight="1">
      <c r="A330" s="6"/>
      <c r="B330" s="56"/>
      <c r="C330" s="57"/>
      <c r="D330" s="99"/>
      <c r="E330" s="91"/>
      <c r="F330" s="92"/>
      <c r="G330" s="93"/>
      <c r="H330" s="53"/>
      <c r="I330" s="68"/>
      <c r="J330" s="7"/>
      <c r="K330" s="74"/>
      <c r="L330" s="98"/>
      <c r="M330" s="97"/>
      <c r="N330" s="41"/>
      <c r="O330" s="42"/>
      <c r="Q330" s="2"/>
      <c r="R330" s="1"/>
      <c r="S330" s="1"/>
      <c r="T330" s="1"/>
      <c r="U330" s="1"/>
      <c r="V330" s="1"/>
    </row>
    <row r="331" spans="1:22" s="4" customFormat="1" ht="15" customHeight="1">
      <c r="A331" s="6"/>
      <c r="B331" s="58"/>
      <c r="C331" s="59"/>
      <c r="D331" s="54"/>
      <c r="E331" s="73"/>
      <c r="F331" s="55"/>
      <c r="G331" s="79" t="str">
        <f>IF(OR($E331="",$L331=""),"",IF($F331="式","",$L331))</f>
        <v/>
      </c>
      <c r="H331" s="79"/>
      <c r="I331" s="69"/>
      <c r="J331" s="7"/>
      <c r="K331" s="76"/>
      <c r="L331" s="77"/>
      <c r="M331" s="78"/>
      <c r="N331" s="40"/>
      <c r="O331" s="40"/>
      <c r="Q331" s="2"/>
      <c r="R331" s="1"/>
      <c r="S331" s="1"/>
      <c r="T331" s="1"/>
      <c r="U331" s="1"/>
      <c r="V331" s="1"/>
    </row>
    <row r="332" spans="1:22" s="4" customFormat="1" ht="15" customHeight="1">
      <c r="A332" s="6"/>
      <c r="B332" s="56"/>
      <c r="C332" s="57"/>
      <c r="D332" s="99"/>
      <c r="E332" s="91"/>
      <c r="F332" s="92"/>
      <c r="G332" s="93"/>
      <c r="H332" s="53"/>
      <c r="I332" s="68"/>
      <c r="J332" s="7"/>
      <c r="K332" s="74"/>
      <c r="L332" s="98"/>
      <c r="M332" s="97"/>
      <c r="N332" s="41"/>
      <c r="O332" s="42"/>
      <c r="Q332" s="2"/>
      <c r="R332" s="1"/>
      <c r="S332" s="1"/>
      <c r="T332" s="1"/>
      <c r="U332" s="1"/>
      <c r="V332" s="1"/>
    </row>
    <row r="333" spans="1:22" s="4" customFormat="1" ht="15" customHeight="1">
      <c r="A333" s="6"/>
      <c r="B333" s="58"/>
      <c r="C333" s="59"/>
      <c r="D333" s="54"/>
      <c r="E333" s="73"/>
      <c r="F333" s="55"/>
      <c r="G333" s="79" t="str">
        <f>IF(OR($E333="",$L333=""),"",IF($F333="式","",$L333))</f>
        <v/>
      </c>
      <c r="H333" s="79"/>
      <c r="I333" s="69"/>
      <c r="J333" s="7"/>
      <c r="K333" s="76"/>
      <c r="L333" s="77"/>
      <c r="M333" s="78"/>
      <c r="N333" s="40"/>
      <c r="O333" s="40"/>
      <c r="Q333" s="2"/>
      <c r="R333" s="1"/>
      <c r="S333" s="1"/>
      <c r="T333" s="1"/>
      <c r="U333" s="1"/>
      <c r="V333" s="1"/>
    </row>
    <row r="334" spans="1:22" s="4" customFormat="1" ht="15" customHeight="1">
      <c r="A334" s="6"/>
      <c r="B334" s="56"/>
      <c r="C334" s="57"/>
      <c r="D334" s="51"/>
      <c r="E334" s="91"/>
      <c r="F334" s="92"/>
      <c r="G334" s="93"/>
      <c r="H334" s="53"/>
      <c r="I334" s="68"/>
      <c r="J334" s="7"/>
      <c r="K334" s="74"/>
      <c r="L334" s="75"/>
      <c r="M334" s="75"/>
      <c r="N334" s="41"/>
      <c r="O334" s="42"/>
      <c r="Q334" s="2"/>
      <c r="R334" s="1"/>
      <c r="S334" s="1"/>
      <c r="T334" s="1"/>
      <c r="U334" s="1"/>
      <c r="V334" s="1"/>
    </row>
    <row r="335" spans="1:22" s="4" customFormat="1" ht="15" customHeight="1">
      <c r="A335" s="6"/>
      <c r="B335" s="58"/>
      <c r="C335" s="59"/>
      <c r="D335" s="54"/>
      <c r="E335" s="73"/>
      <c r="F335" s="55"/>
      <c r="G335" s="79" t="str">
        <f>IF(OR($E335="",$L335=""),"",IF($F335="式","",$L335))</f>
        <v/>
      </c>
      <c r="H335" s="79"/>
      <c r="I335" s="69"/>
      <c r="J335" s="7"/>
      <c r="K335" s="76"/>
      <c r="L335" s="77"/>
      <c r="M335" s="78"/>
      <c r="N335" s="41"/>
      <c r="O335" s="42"/>
      <c r="Q335" s="2"/>
      <c r="R335" s="1"/>
      <c r="S335" s="1"/>
      <c r="T335" s="1"/>
      <c r="U335" s="1"/>
      <c r="V335" s="1"/>
    </row>
    <row r="336" spans="1:22" s="4" customFormat="1" ht="15" customHeight="1">
      <c r="A336" s="6"/>
      <c r="B336" s="56"/>
      <c r="C336" s="57"/>
      <c r="D336" s="51"/>
      <c r="E336" s="91"/>
      <c r="F336" s="92"/>
      <c r="G336" s="93"/>
      <c r="H336" s="53"/>
      <c r="I336" s="68"/>
      <c r="J336" s="7"/>
      <c r="K336" s="74"/>
      <c r="L336" s="75"/>
      <c r="M336" s="75"/>
      <c r="N336" s="41"/>
      <c r="O336" s="42"/>
      <c r="Q336" s="2"/>
      <c r="R336" s="1"/>
      <c r="S336" s="1"/>
      <c r="T336" s="1"/>
      <c r="U336" s="1"/>
      <c r="V336" s="1"/>
    </row>
    <row r="337" spans="1:22" s="4" customFormat="1" ht="15" customHeight="1">
      <c r="A337" s="6"/>
      <c r="B337" s="58"/>
      <c r="C337" s="59"/>
      <c r="D337" s="54"/>
      <c r="E337" s="73"/>
      <c r="F337" s="55"/>
      <c r="G337" s="79" t="str">
        <f>IF(OR($E337="",$L337=""),"",IF($F337="式","",$L337))</f>
        <v/>
      </c>
      <c r="H337" s="79"/>
      <c r="I337" s="69"/>
      <c r="J337" s="7"/>
      <c r="K337" s="76"/>
      <c r="L337" s="77"/>
      <c r="M337" s="78"/>
      <c r="N337" s="41"/>
      <c r="O337" s="42"/>
      <c r="Q337" s="2"/>
      <c r="R337" s="1"/>
      <c r="S337" s="1"/>
      <c r="T337" s="1"/>
      <c r="U337" s="1"/>
      <c r="V337" s="1"/>
    </row>
    <row r="338" spans="1:22" s="4" customFormat="1" ht="15" customHeight="1">
      <c r="A338" s="6"/>
      <c r="B338" s="56"/>
      <c r="C338" s="57"/>
      <c r="D338" s="51"/>
      <c r="E338" s="108"/>
      <c r="F338" s="92"/>
      <c r="G338" s="93"/>
      <c r="H338" s="53"/>
      <c r="I338" s="68"/>
      <c r="J338" s="7"/>
      <c r="K338" s="74"/>
      <c r="L338" s="75"/>
      <c r="M338" s="75"/>
      <c r="N338" s="41"/>
      <c r="O338" s="42"/>
      <c r="Q338" s="2"/>
      <c r="R338" s="1"/>
      <c r="S338" s="1"/>
      <c r="T338" s="1"/>
      <c r="U338" s="1"/>
      <c r="V338" s="1"/>
    </row>
    <row r="339" spans="1:22" s="4" customFormat="1" ht="15" customHeight="1">
      <c r="A339" s="6"/>
      <c r="B339" s="58"/>
      <c r="C339" s="59"/>
      <c r="D339" s="54"/>
      <c r="E339" s="107"/>
      <c r="F339" s="55"/>
      <c r="G339" s="79" t="str">
        <f>IF(OR($E339="",$L339=""),"",IF($F339="式","",$L339))</f>
        <v/>
      </c>
      <c r="H339" s="79"/>
      <c r="I339" s="69"/>
      <c r="J339" s="7"/>
      <c r="K339" s="76"/>
      <c r="L339" s="77"/>
      <c r="M339" s="78"/>
      <c r="N339" s="41"/>
      <c r="O339" s="42"/>
      <c r="Q339" s="2"/>
      <c r="R339" s="1"/>
      <c r="S339" s="1"/>
      <c r="T339" s="1"/>
      <c r="U339" s="1"/>
      <c r="V339" s="1"/>
    </row>
    <row r="340" spans="1:22" s="4" customFormat="1" ht="15" customHeight="1">
      <c r="A340" s="6"/>
      <c r="B340" s="56"/>
      <c r="C340" s="57"/>
      <c r="D340" s="51"/>
      <c r="E340" s="108"/>
      <c r="F340" s="92"/>
      <c r="G340" s="93"/>
      <c r="H340" s="53"/>
      <c r="I340" s="68"/>
      <c r="J340" s="7"/>
      <c r="K340" s="74"/>
      <c r="L340" s="75"/>
      <c r="M340" s="75"/>
      <c r="N340" s="41"/>
      <c r="O340" s="42"/>
      <c r="Q340" s="2"/>
      <c r="R340" s="1"/>
      <c r="S340" s="1"/>
      <c r="T340" s="1"/>
      <c r="U340" s="1"/>
      <c r="V340" s="1"/>
    </row>
    <row r="341" spans="1:22" s="4" customFormat="1" ht="15" customHeight="1">
      <c r="A341" s="6"/>
      <c r="B341" s="58"/>
      <c r="C341" s="59"/>
      <c r="D341" s="54"/>
      <c r="E341" s="107"/>
      <c r="F341" s="55"/>
      <c r="G341" s="79" t="str">
        <f>IF(OR($E341="",$L341=""),"",IF($F341="式","",$L341))</f>
        <v/>
      </c>
      <c r="H341" s="79"/>
      <c r="I341" s="69"/>
      <c r="J341" s="7"/>
      <c r="K341" s="76"/>
      <c r="L341" s="77"/>
      <c r="M341" s="78"/>
      <c r="N341" s="41"/>
      <c r="O341" s="42"/>
      <c r="Q341" s="2"/>
      <c r="R341" s="1"/>
      <c r="S341" s="1"/>
      <c r="T341" s="1"/>
      <c r="U341" s="1"/>
      <c r="V341" s="1"/>
    </row>
    <row r="342" spans="1:22" s="4" customFormat="1" ht="15" customHeight="1">
      <c r="A342" s="6"/>
      <c r="B342" s="56"/>
      <c r="C342" s="57"/>
      <c r="D342" s="51"/>
      <c r="E342" s="72"/>
      <c r="F342" s="52"/>
      <c r="G342" s="53"/>
      <c r="H342" s="95"/>
      <c r="I342" s="68"/>
      <c r="J342" s="7"/>
      <c r="K342" s="74"/>
      <c r="L342" s="75"/>
      <c r="M342" s="75"/>
      <c r="N342" s="41"/>
      <c r="O342" s="42"/>
      <c r="Q342" s="2"/>
      <c r="R342" s="1"/>
      <c r="S342" s="1"/>
      <c r="T342" s="1"/>
      <c r="U342" s="1"/>
      <c r="V342" s="1"/>
    </row>
    <row r="343" spans="1:22" s="4" customFormat="1" ht="15" customHeight="1">
      <c r="A343" s="6"/>
      <c r="B343" s="58"/>
      <c r="C343" s="81" t="s">
        <v>20</v>
      </c>
      <c r="D343" s="54"/>
      <c r="E343" s="73"/>
      <c r="F343" s="55"/>
      <c r="G343" s="79" t="str">
        <f t="shared" ref="G343" si="47">IF(OR($E343="",$L343=""),"",IF($F343="式","",$L343))</f>
        <v/>
      </c>
      <c r="H343" s="79"/>
      <c r="I343" s="69"/>
      <c r="J343" s="7"/>
      <c r="K343" s="76"/>
      <c r="L343" s="77"/>
      <c r="M343" s="78"/>
      <c r="N343" s="41"/>
      <c r="O343" s="42"/>
      <c r="Q343" s="2"/>
      <c r="R343" s="1"/>
      <c r="S343" s="1"/>
      <c r="T343" s="1"/>
      <c r="U343" s="1"/>
      <c r="V343" s="1"/>
    </row>
    <row r="344" spans="1:22" s="4" customFormat="1" ht="15" customHeight="1">
      <c r="A344" s="6"/>
      <c r="B344" s="56"/>
      <c r="C344" s="57"/>
      <c r="D344" s="51"/>
      <c r="E344" s="72"/>
      <c r="F344" s="52"/>
      <c r="G344" s="53"/>
      <c r="H344" s="53"/>
      <c r="I344" s="68"/>
      <c r="J344" s="7"/>
      <c r="K344" s="74"/>
      <c r="L344" s="75"/>
      <c r="M344" s="75"/>
      <c r="N344" s="41"/>
      <c r="O344" s="42"/>
      <c r="Q344" s="2"/>
      <c r="R344" s="1"/>
      <c r="S344" s="1"/>
      <c r="T344" s="1"/>
      <c r="U344" s="1"/>
      <c r="V344" s="1"/>
    </row>
    <row r="345" spans="1:22" s="4" customFormat="1" ht="15" customHeight="1">
      <c r="A345" s="6"/>
      <c r="B345" s="58">
        <f>B27</f>
        <v>10</v>
      </c>
      <c r="C345" s="59" t="str">
        <f>C27</f>
        <v>グローカル棟</v>
      </c>
      <c r="D345" s="64"/>
      <c r="E345" s="73"/>
      <c r="F345" s="55"/>
      <c r="G345" s="79" t="str">
        <f t="shared" ref="G345" si="48">IF(OR($E345="",$L345=""),"",IF($F345="式","",$L345))</f>
        <v/>
      </c>
      <c r="H345" s="79"/>
      <c r="I345" s="69"/>
      <c r="J345" s="7"/>
      <c r="K345" s="76"/>
      <c r="L345" s="77"/>
      <c r="M345" s="78"/>
      <c r="N345" s="41"/>
      <c r="O345" s="42"/>
      <c r="Q345" s="2"/>
      <c r="R345" s="1"/>
      <c r="S345" s="1"/>
      <c r="T345" s="1"/>
      <c r="U345" s="1"/>
      <c r="V345" s="1"/>
    </row>
    <row r="346" spans="1:22" s="4" customFormat="1" ht="15" customHeight="1">
      <c r="A346" s="6"/>
      <c r="B346" s="66"/>
      <c r="C346" s="60"/>
      <c r="D346" s="67"/>
      <c r="E346" s="72"/>
      <c r="F346" s="52"/>
      <c r="G346" s="53"/>
      <c r="H346" s="53"/>
      <c r="I346" s="68"/>
      <c r="J346" s="7"/>
      <c r="K346" s="74"/>
      <c r="L346" s="75"/>
      <c r="M346" s="75"/>
      <c r="N346" s="41"/>
      <c r="O346" s="42"/>
      <c r="Q346" s="2"/>
      <c r="R346" s="1"/>
      <c r="S346" s="1"/>
      <c r="T346" s="1"/>
      <c r="U346" s="1"/>
      <c r="V346" s="1"/>
    </row>
    <row r="347" spans="1:22" s="4" customFormat="1" ht="15" customHeight="1">
      <c r="A347" s="6"/>
      <c r="B347" s="66"/>
      <c r="C347" s="60"/>
      <c r="D347" s="67"/>
      <c r="E347" s="73"/>
      <c r="F347" s="55"/>
      <c r="G347" s="79"/>
      <c r="H347" s="79"/>
      <c r="I347" s="69"/>
      <c r="J347" s="7"/>
      <c r="K347" s="76"/>
      <c r="L347" s="77"/>
      <c r="M347" s="78"/>
      <c r="N347" s="41"/>
      <c r="O347" s="42"/>
      <c r="Q347" s="2"/>
      <c r="R347" s="1"/>
      <c r="S347" s="1"/>
      <c r="T347" s="1"/>
      <c r="U347" s="1"/>
      <c r="V347" s="1"/>
    </row>
    <row r="348" spans="1:22" ht="15" customHeight="1">
      <c r="B348" s="56"/>
      <c r="C348" s="57"/>
      <c r="D348" s="51"/>
      <c r="E348" s="72"/>
      <c r="F348" s="52"/>
      <c r="G348" s="93"/>
      <c r="H348" s="95"/>
      <c r="I348" s="68"/>
      <c r="J348" s="7"/>
      <c r="K348" s="74"/>
      <c r="L348" s="75"/>
      <c r="M348" s="75"/>
    </row>
    <row r="349" spans="1:22" ht="15" customHeight="1">
      <c r="B349" s="58"/>
      <c r="C349" s="59" t="s">
        <v>51</v>
      </c>
      <c r="D349" s="54"/>
      <c r="E349" s="73">
        <v>1</v>
      </c>
      <c r="F349" s="55" t="s">
        <v>17</v>
      </c>
      <c r="G349" s="79" t="str">
        <f t="shared" ref="G349" si="49">IF(OR($E349="",$L349=""),"",IF($F349="式","",$L349))</f>
        <v/>
      </c>
      <c r="H349" s="79"/>
      <c r="I349" s="69"/>
      <c r="J349" s="7"/>
      <c r="K349" s="76"/>
      <c r="L349" s="77"/>
      <c r="M349" s="78"/>
    </row>
    <row r="350" spans="1:22" ht="15" customHeight="1">
      <c r="B350" s="56"/>
      <c r="C350" s="57"/>
      <c r="D350" s="51"/>
      <c r="E350" s="72"/>
      <c r="F350" s="52"/>
      <c r="G350" s="93"/>
      <c r="H350" s="53"/>
      <c r="I350" s="68"/>
      <c r="J350" s="7"/>
      <c r="K350" s="74"/>
      <c r="L350" s="75"/>
      <c r="M350" s="75"/>
    </row>
    <row r="351" spans="1:22" ht="15" customHeight="1">
      <c r="B351" s="58"/>
      <c r="C351" s="59"/>
      <c r="D351" s="54"/>
      <c r="E351" s="73"/>
      <c r="F351" s="55"/>
      <c r="G351" s="79"/>
      <c r="H351" s="79"/>
      <c r="I351" s="69"/>
      <c r="J351" s="7"/>
      <c r="K351" s="76"/>
      <c r="L351" s="77"/>
      <c r="M351" s="78"/>
    </row>
    <row r="352" spans="1:22" ht="15" customHeight="1">
      <c r="B352" s="56"/>
      <c r="C352" s="57"/>
      <c r="D352" s="51"/>
      <c r="E352" s="72"/>
      <c r="F352" s="52"/>
      <c r="G352" s="93"/>
      <c r="H352" s="53"/>
      <c r="I352" s="68"/>
      <c r="J352" s="7"/>
      <c r="K352" s="74"/>
      <c r="L352" s="98"/>
      <c r="M352" s="104"/>
    </row>
    <row r="353" spans="1:22" ht="15" customHeight="1">
      <c r="B353" s="58"/>
      <c r="C353" s="59"/>
      <c r="D353" s="54"/>
      <c r="E353" s="73"/>
      <c r="F353" s="55"/>
      <c r="G353" s="79" t="str">
        <f>IF(OR($E353="",$L353=""),"",IF($F353="式","",$L353))</f>
        <v/>
      </c>
      <c r="H353" s="79"/>
      <c r="I353" s="69"/>
      <c r="J353" s="7"/>
      <c r="K353" s="76"/>
      <c r="L353" s="77"/>
      <c r="M353" s="78"/>
    </row>
    <row r="354" spans="1:22" ht="15" customHeight="1">
      <c r="B354" s="56"/>
      <c r="C354" s="57"/>
      <c r="D354" s="51"/>
      <c r="E354" s="108"/>
      <c r="F354" s="92"/>
      <c r="G354" s="93"/>
      <c r="H354" s="53"/>
      <c r="I354" s="68"/>
      <c r="J354" s="7"/>
      <c r="K354" s="74"/>
      <c r="L354" s="75"/>
      <c r="M354" s="75"/>
    </row>
    <row r="355" spans="1:22" ht="15" customHeight="1">
      <c r="B355" s="58"/>
      <c r="C355" s="59"/>
      <c r="D355" s="54"/>
      <c r="E355" s="107"/>
      <c r="F355" s="55"/>
      <c r="G355" s="79"/>
      <c r="H355" s="79"/>
      <c r="I355" s="69"/>
      <c r="J355" s="7"/>
      <c r="K355" s="76"/>
      <c r="L355" s="77"/>
      <c r="M355" s="78"/>
    </row>
    <row r="356" spans="1:22" ht="15" customHeight="1">
      <c r="B356" s="56"/>
      <c r="C356" s="57"/>
      <c r="D356" s="51"/>
      <c r="E356" s="108"/>
      <c r="F356" s="92"/>
      <c r="G356" s="93"/>
      <c r="H356" s="53"/>
      <c r="I356" s="68"/>
      <c r="J356" s="7"/>
      <c r="K356" s="74"/>
      <c r="L356" s="75"/>
      <c r="M356" s="75"/>
    </row>
    <row r="357" spans="1:22" ht="15" customHeight="1">
      <c r="B357" s="58"/>
      <c r="C357" s="59"/>
      <c r="D357" s="54"/>
      <c r="E357" s="107"/>
      <c r="F357" s="55"/>
      <c r="G357" s="79"/>
      <c r="H357" s="79"/>
      <c r="I357" s="69"/>
      <c r="J357" s="7"/>
      <c r="K357" s="76"/>
      <c r="L357" s="77"/>
      <c r="M357" s="78"/>
      <c r="R357" s="36"/>
    </row>
    <row r="358" spans="1:22" ht="15" customHeight="1">
      <c r="B358" s="56"/>
      <c r="C358" s="57"/>
      <c r="D358" s="51"/>
      <c r="E358" s="108"/>
      <c r="F358" s="92"/>
      <c r="G358" s="93"/>
      <c r="H358" s="53"/>
      <c r="I358" s="68"/>
      <c r="J358" s="7"/>
      <c r="K358" s="74"/>
      <c r="L358" s="75"/>
      <c r="M358" s="75"/>
    </row>
    <row r="359" spans="1:22" ht="15" customHeight="1">
      <c r="B359" s="58"/>
      <c r="C359" s="59"/>
      <c r="D359" s="54"/>
      <c r="E359" s="107"/>
      <c r="F359" s="55"/>
      <c r="G359" s="79"/>
      <c r="H359" s="79"/>
      <c r="I359" s="69"/>
      <c r="J359" s="7"/>
      <c r="K359" s="76"/>
      <c r="L359" s="77"/>
      <c r="M359" s="78"/>
      <c r="R359" s="36"/>
    </row>
    <row r="360" spans="1:22" s="4" customFormat="1" ht="15" customHeight="1">
      <c r="A360" s="6"/>
      <c r="B360" s="56"/>
      <c r="C360" s="57"/>
      <c r="D360" s="51"/>
      <c r="E360" s="91"/>
      <c r="F360" s="92"/>
      <c r="G360" s="93"/>
      <c r="H360" s="53"/>
      <c r="I360" s="68"/>
      <c r="J360" s="7"/>
      <c r="K360" s="74"/>
      <c r="L360" s="75"/>
      <c r="M360" s="75"/>
      <c r="N360" s="39"/>
      <c r="O360" s="39"/>
      <c r="Q360" s="2"/>
      <c r="R360" s="1"/>
      <c r="S360" s="1"/>
      <c r="T360" s="1"/>
      <c r="U360" s="1"/>
      <c r="V360" s="1"/>
    </row>
    <row r="361" spans="1:22" s="4" customFormat="1" ht="15" customHeight="1">
      <c r="A361" s="6"/>
      <c r="B361" s="58"/>
      <c r="C361" s="59"/>
      <c r="D361" s="54"/>
      <c r="E361" s="73"/>
      <c r="F361" s="55"/>
      <c r="G361" s="79" t="str">
        <f>IF(OR($E361="",$L361=""),"",IF($F361="式","",$L361))</f>
        <v/>
      </c>
      <c r="H361" s="79"/>
      <c r="I361" s="69"/>
      <c r="J361" s="7"/>
      <c r="K361" s="76"/>
      <c r="L361" s="77"/>
      <c r="M361" s="78"/>
      <c r="N361" s="40"/>
      <c r="O361" s="40"/>
      <c r="Q361" s="2"/>
      <c r="R361" s="1"/>
      <c r="S361" s="1"/>
      <c r="T361" s="1"/>
      <c r="U361" s="1"/>
      <c r="V361" s="1"/>
    </row>
    <row r="362" spans="1:22" s="4" customFormat="1" ht="15" customHeight="1">
      <c r="A362" s="6"/>
      <c r="B362" s="56"/>
      <c r="C362" s="57"/>
      <c r="D362" s="51"/>
      <c r="E362" s="108"/>
      <c r="F362" s="92"/>
      <c r="G362" s="93"/>
      <c r="H362" s="53"/>
      <c r="I362" s="68"/>
      <c r="J362" s="7"/>
      <c r="K362" s="74"/>
      <c r="L362" s="98"/>
      <c r="M362" s="75"/>
      <c r="N362" s="39"/>
      <c r="O362" s="39"/>
      <c r="Q362" s="2"/>
      <c r="R362" s="1"/>
      <c r="S362" s="1"/>
      <c r="T362" s="1"/>
      <c r="U362" s="1"/>
      <c r="V362" s="1"/>
    </row>
    <row r="363" spans="1:22" s="4" customFormat="1" ht="15" customHeight="1">
      <c r="A363" s="6"/>
      <c r="B363" s="58"/>
      <c r="C363" s="59"/>
      <c r="D363" s="54"/>
      <c r="E363" s="107"/>
      <c r="F363" s="55"/>
      <c r="G363" s="79" t="str">
        <f>IF(OR($E363="",$L363=""),"",IF($F363="式","",$L363))</f>
        <v/>
      </c>
      <c r="H363" s="79"/>
      <c r="I363" s="69"/>
      <c r="J363" s="7"/>
      <c r="K363" s="76"/>
      <c r="L363" s="77"/>
      <c r="M363" s="78"/>
      <c r="N363" s="40"/>
      <c r="O363" s="40"/>
      <c r="Q363" s="2"/>
      <c r="R363" s="1"/>
      <c r="S363" s="1"/>
      <c r="T363" s="1"/>
      <c r="U363" s="1"/>
      <c r="V363" s="1"/>
    </row>
    <row r="364" spans="1:22" s="4" customFormat="1" ht="15" customHeight="1">
      <c r="A364" s="6"/>
      <c r="B364" s="56"/>
      <c r="C364" s="57"/>
      <c r="D364" s="99"/>
      <c r="E364" s="91"/>
      <c r="F364" s="92"/>
      <c r="G364" s="93"/>
      <c r="H364" s="53"/>
      <c r="I364" s="68"/>
      <c r="J364" s="7"/>
      <c r="K364" s="74"/>
      <c r="L364" s="98"/>
      <c r="M364" s="97"/>
      <c r="N364" s="41"/>
      <c r="O364" s="42"/>
      <c r="Q364" s="2"/>
      <c r="R364" s="1"/>
      <c r="S364" s="1"/>
      <c r="T364" s="1"/>
      <c r="U364" s="1"/>
      <c r="V364" s="1"/>
    </row>
    <row r="365" spans="1:22" s="4" customFormat="1" ht="15" customHeight="1">
      <c r="A365" s="6"/>
      <c r="B365" s="58"/>
      <c r="C365" s="59"/>
      <c r="D365" s="54"/>
      <c r="E365" s="73"/>
      <c r="F365" s="55"/>
      <c r="G365" s="79" t="str">
        <f>IF(OR($E365="",$L365=""),"",IF($F365="式","",$L365))</f>
        <v/>
      </c>
      <c r="H365" s="79"/>
      <c r="I365" s="69"/>
      <c r="J365" s="7"/>
      <c r="K365" s="76"/>
      <c r="L365" s="77"/>
      <c r="M365" s="78"/>
      <c r="N365" s="40"/>
      <c r="O365" s="40"/>
      <c r="Q365" s="2"/>
      <c r="R365" s="1"/>
      <c r="S365" s="1"/>
      <c r="T365" s="1"/>
      <c r="U365" s="1"/>
      <c r="V365" s="1"/>
    </row>
    <row r="366" spans="1:22" s="4" customFormat="1" ht="15" customHeight="1">
      <c r="A366" s="6"/>
      <c r="B366" s="56"/>
      <c r="C366" s="57"/>
      <c r="D366" s="99"/>
      <c r="E366" s="91"/>
      <c r="F366" s="92"/>
      <c r="G366" s="93"/>
      <c r="H366" s="53"/>
      <c r="I366" s="68"/>
      <c r="J366" s="7"/>
      <c r="K366" s="74"/>
      <c r="L366" s="98"/>
      <c r="M366" s="97"/>
      <c r="N366" s="41"/>
      <c r="O366" s="42"/>
      <c r="Q366" s="2"/>
      <c r="R366" s="1"/>
      <c r="S366" s="1"/>
      <c r="T366" s="1"/>
      <c r="U366" s="1"/>
      <c r="V366" s="1"/>
    </row>
    <row r="367" spans="1:22" s="4" customFormat="1" ht="15" customHeight="1">
      <c r="A367" s="6"/>
      <c r="B367" s="58"/>
      <c r="C367" s="59"/>
      <c r="D367" s="54"/>
      <c r="E367" s="73"/>
      <c r="F367" s="55"/>
      <c r="G367" s="79" t="str">
        <f>IF(OR($E367="",$L367=""),"",IF($F367="式","",$L367))</f>
        <v/>
      </c>
      <c r="H367" s="79"/>
      <c r="I367" s="69"/>
      <c r="J367" s="7"/>
      <c r="K367" s="76"/>
      <c r="L367" s="77"/>
      <c r="M367" s="78"/>
      <c r="N367" s="40"/>
      <c r="O367" s="40"/>
      <c r="Q367" s="2"/>
      <c r="R367" s="1"/>
      <c r="S367" s="1"/>
      <c r="T367" s="1"/>
      <c r="U367" s="1"/>
      <c r="V367" s="1"/>
    </row>
    <row r="368" spans="1:22" s="4" customFormat="1" ht="15" customHeight="1">
      <c r="A368" s="6"/>
      <c r="B368" s="56"/>
      <c r="C368" s="57"/>
      <c r="D368" s="51"/>
      <c r="E368" s="91"/>
      <c r="F368" s="92"/>
      <c r="G368" s="93"/>
      <c r="H368" s="53"/>
      <c r="I368" s="68"/>
      <c r="J368" s="7"/>
      <c r="K368" s="74"/>
      <c r="L368" s="75"/>
      <c r="M368" s="75"/>
      <c r="N368" s="41"/>
      <c r="O368" s="42"/>
      <c r="Q368" s="2"/>
      <c r="R368" s="1"/>
      <c r="S368" s="1"/>
      <c r="T368" s="1"/>
      <c r="U368" s="1"/>
      <c r="V368" s="1"/>
    </row>
    <row r="369" spans="1:22" s="4" customFormat="1" ht="15" customHeight="1">
      <c r="A369" s="6"/>
      <c r="B369" s="58"/>
      <c r="C369" s="59"/>
      <c r="D369" s="54"/>
      <c r="E369" s="73"/>
      <c r="F369" s="55"/>
      <c r="G369" s="79" t="str">
        <f>IF(OR($E369="",$L369=""),"",IF($F369="式","",$L369))</f>
        <v/>
      </c>
      <c r="H369" s="79"/>
      <c r="I369" s="69"/>
      <c r="J369" s="7"/>
      <c r="K369" s="76"/>
      <c r="L369" s="77"/>
      <c r="M369" s="78"/>
      <c r="N369" s="41"/>
      <c r="O369" s="42"/>
      <c r="Q369" s="2"/>
      <c r="R369" s="1"/>
      <c r="S369" s="1"/>
      <c r="T369" s="1"/>
      <c r="U369" s="1"/>
      <c r="V369" s="1"/>
    </row>
    <row r="370" spans="1:22" s="4" customFormat="1" ht="15" customHeight="1">
      <c r="A370" s="6"/>
      <c r="B370" s="56"/>
      <c r="C370" s="57"/>
      <c r="D370" s="51"/>
      <c r="E370" s="91"/>
      <c r="F370" s="92"/>
      <c r="G370" s="93"/>
      <c r="H370" s="53"/>
      <c r="I370" s="68"/>
      <c r="J370" s="7"/>
      <c r="K370" s="74"/>
      <c r="L370" s="75"/>
      <c r="M370" s="75"/>
      <c r="N370" s="41"/>
      <c r="O370" s="42"/>
      <c r="Q370" s="2"/>
      <c r="R370" s="1"/>
      <c r="S370" s="1"/>
      <c r="T370" s="1"/>
      <c r="U370" s="1"/>
      <c r="V370" s="1"/>
    </row>
    <row r="371" spans="1:22" s="4" customFormat="1" ht="15" customHeight="1">
      <c r="A371" s="6"/>
      <c r="B371" s="58"/>
      <c r="C371" s="59"/>
      <c r="D371" s="54"/>
      <c r="E371" s="73"/>
      <c r="F371" s="55"/>
      <c r="G371" s="79" t="str">
        <f>IF(OR($E371="",$L371=""),"",IF($F371="式","",$L371))</f>
        <v/>
      </c>
      <c r="H371" s="79"/>
      <c r="I371" s="69"/>
      <c r="J371" s="7"/>
      <c r="K371" s="76"/>
      <c r="L371" s="77"/>
      <c r="M371" s="78"/>
      <c r="N371" s="41"/>
      <c r="O371" s="42"/>
      <c r="Q371" s="2"/>
      <c r="R371" s="1"/>
      <c r="S371" s="1"/>
      <c r="T371" s="1"/>
      <c r="U371" s="1"/>
      <c r="V371" s="1"/>
    </row>
    <row r="372" spans="1:22" s="4" customFormat="1" ht="15" customHeight="1">
      <c r="A372" s="6"/>
      <c r="B372" s="56"/>
      <c r="C372" s="57"/>
      <c r="D372" s="51"/>
      <c r="E372" s="108"/>
      <c r="F372" s="92"/>
      <c r="G372" s="93"/>
      <c r="H372" s="53"/>
      <c r="I372" s="68"/>
      <c r="J372" s="7"/>
      <c r="K372" s="74"/>
      <c r="L372" s="75"/>
      <c r="M372" s="75"/>
      <c r="N372" s="41"/>
      <c r="O372" s="42"/>
      <c r="Q372" s="2"/>
      <c r="R372" s="1"/>
      <c r="S372" s="1"/>
      <c r="T372" s="1"/>
      <c r="U372" s="1"/>
      <c r="V372" s="1"/>
    </row>
    <row r="373" spans="1:22" s="4" customFormat="1" ht="15" customHeight="1">
      <c r="A373" s="6"/>
      <c r="B373" s="58"/>
      <c r="C373" s="59"/>
      <c r="D373" s="54"/>
      <c r="E373" s="107"/>
      <c r="F373" s="55"/>
      <c r="G373" s="79" t="str">
        <f>IF(OR($E373="",$L373=""),"",IF($F373="式","",$L373))</f>
        <v/>
      </c>
      <c r="H373" s="79"/>
      <c r="I373" s="69"/>
      <c r="J373" s="7"/>
      <c r="K373" s="76"/>
      <c r="L373" s="77"/>
      <c r="M373" s="78"/>
      <c r="N373" s="41"/>
      <c r="O373" s="42"/>
      <c r="Q373" s="2"/>
      <c r="R373" s="1"/>
      <c r="S373" s="1"/>
      <c r="T373" s="1"/>
      <c r="U373" s="1"/>
      <c r="V373" s="1"/>
    </row>
    <row r="374" spans="1:22" s="4" customFormat="1" ht="15" customHeight="1">
      <c r="A374" s="6"/>
      <c r="B374" s="56"/>
      <c r="C374" s="57"/>
      <c r="D374" s="51"/>
      <c r="E374" s="108"/>
      <c r="F374" s="92"/>
      <c r="G374" s="93"/>
      <c r="H374" s="53"/>
      <c r="I374" s="68"/>
      <c r="J374" s="7"/>
      <c r="K374" s="74"/>
      <c r="L374" s="75"/>
      <c r="M374" s="75"/>
      <c r="N374" s="41"/>
      <c r="O374" s="42"/>
      <c r="Q374" s="2"/>
      <c r="R374" s="1"/>
      <c r="S374" s="1"/>
      <c r="T374" s="1"/>
      <c r="U374" s="1"/>
      <c r="V374" s="1"/>
    </row>
    <row r="375" spans="1:22" s="4" customFormat="1" ht="15" customHeight="1">
      <c r="A375" s="6"/>
      <c r="B375" s="58"/>
      <c r="C375" s="59"/>
      <c r="D375" s="54"/>
      <c r="E375" s="107"/>
      <c r="F375" s="55"/>
      <c r="G375" s="79" t="str">
        <f>IF(OR($E375="",$L375=""),"",IF($F375="式","",$L375))</f>
        <v/>
      </c>
      <c r="H375" s="79"/>
      <c r="I375" s="69"/>
      <c r="J375" s="7"/>
      <c r="K375" s="76"/>
      <c r="L375" s="77"/>
      <c r="M375" s="78"/>
      <c r="N375" s="41"/>
      <c r="O375" s="42"/>
      <c r="Q375" s="2"/>
      <c r="R375" s="1"/>
      <c r="S375" s="1"/>
      <c r="T375" s="1"/>
      <c r="U375" s="1"/>
      <c r="V375" s="1"/>
    </row>
    <row r="376" spans="1:22" s="4" customFormat="1" ht="15" customHeight="1">
      <c r="A376" s="6"/>
      <c r="B376" s="56"/>
      <c r="C376" s="57"/>
      <c r="D376" s="51"/>
      <c r="E376" s="72"/>
      <c r="F376" s="52"/>
      <c r="G376" s="53"/>
      <c r="H376" s="95"/>
      <c r="I376" s="68"/>
      <c r="J376" s="7"/>
      <c r="K376" s="74"/>
      <c r="L376" s="75"/>
      <c r="M376" s="75"/>
      <c r="N376" s="41"/>
      <c r="O376" s="42"/>
      <c r="Q376" s="2"/>
      <c r="R376" s="1"/>
      <c r="S376" s="1"/>
      <c r="T376" s="1"/>
      <c r="U376" s="1"/>
      <c r="V376" s="1"/>
    </row>
    <row r="377" spans="1:22" s="4" customFormat="1" ht="15" customHeight="1">
      <c r="A377" s="6"/>
      <c r="B377" s="58"/>
      <c r="C377" s="81" t="s">
        <v>20</v>
      </c>
      <c r="D377" s="54"/>
      <c r="E377" s="73"/>
      <c r="F377" s="55"/>
      <c r="G377" s="79" t="str">
        <f t="shared" ref="G377" si="50">IF(OR($E377="",$L377=""),"",IF($F377="式","",$L377))</f>
        <v/>
      </c>
      <c r="H377" s="79"/>
      <c r="I377" s="69"/>
      <c r="J377" s="7"/>
      <c r="K377" s="76"/>
      <c r="L377" s="77"/>
      <c r="M377" s="78"/>
      <c r="N377" s="41"/>
      <c r="O377" s="42"/>
      <c r="Q377" s="2"/>
      <c r="R377" s="1"/>
      <c r="S377" s="1"/>
      <c r="T377" s="1"/>
      <c r="U377" s="1"/>
      <c r="V377" s="1"/>
    </row>
    <row r="378" spans="1:22" ht="15" customHeight="1">
      <c r="B378" s="56"/>
      <c r="C378" s="57"/>
      <c r="D378" s="51"/>
      <c r="E378" s="72"/>
      <c r="F378" s="52"/>
      <c r="G378" s="53"/>
      <c r="H378" s="53"/>
      <c r="I378" s="68"/>
      <c r="J378" s="7"/>
      <c r="K378" s="74"/>
      <c r="L378" s="75"/>
      <c r="M378" s="75"/>
    </row>
    <row r="379" spans="1:22" ht="15" customHeight="1">
      <c r="B379" s="58"/>
      <c r="C379" s="59"/>
      <c r="D379" s="54"/>
      <c r="E379" s="73"/>
      <c r="F379" s="55"/>
      <c r="G379" s="79" t="str">
        <f t="shared" ref="G379:G381" si="51">IF(OR($E379="",$L379=""),"",IF($F379="式","",$L379))</f>
        <v/>
      </c>
      <c r="H379" s="79" t="str">
        <f t="shared" ref="H379:H381" si="52">IF(OR($E379="",$L379=""),"",IF($F379="式",$L379,ROUNDDOWN($E379*$G379,0)))</f>
        <v/>
      </c>
      <c r="I379" s="69"/>
      <c r="J379" s="7"/>
      <c r="K379" s="76"/>
      <c r="L379" s="77"/>
      <c r="M379" s="78"/>
    </row>
    <row r="380" spans="1:22" ht="15" customHeight="1">
      <c r="B380" s="56"/>
      <c r="C380" s="57"/>
      <c r="D380" s="51"/>
      <c r="E380" s="72"/>
      <c r="F380" s="52"/>
      <c r="G380" s="53"/>
      <c r="H380" s="53"/>
      <c r="I380" s="68"/>
      <c r="K380" s="74"/>
      <c r="L380" s="75"/>
      <c r="M380" s="75"/>
    </row>
    <row r="381" spans="1:22" ht="15" customHeight="1">
      <c r="B381" s="58"/>
      <c r="C381" s="59"/>
      <c r="D381" s="54"/>
      <c r="E381" s="73"/>
      <c r="F381" s="55"/>
      <c r="G381" s="79" t="str">
        <f t="shared" si="51"/>
        <v/>
      </c>
      <c r="H381" s="80" t="str">
        <f t="shared" si="52"/>
        <v/>
      </c>
      <c r="I381" s="69"/>
      <c r="K381" s="76"/>
      <c r="L381" s="77"/>
      <c r="M381" s="78"/>
    </row>
    <row r="382" spans="1:22" ht="15" customHeight="1">
      <c r="B382" s="56"/>
      <c r="C382" s="57"/>
      <c r="D382" s="51"/>
      <c r="E382" s="72"/>
      <c r="F382" s="52"/>
      <c r="G382" s="53"/>
      <c r="H382" s="53"/>
      <c r="I382" s="68"/>
      <c r="J382" s="7"/>
      <c r="K382" s="74"/>
      <c r="L382" s="75"/>
      <c r="M382" s="75"/>
    </row>
    <row r="383" spans="1:22" ht="15" customHeight="1">
      <c r="B383" s="58"/>
      <c r="C383" s="59"/>
      <c r="D383" s="54"/>
      <c r="E383" s="73"/>
      <c r="F383" s="55"/>
      <c r="G383" s="79" t="str">
        <f>IF(OR($E383="",$L383=""),"",IF($F383="式","",$L383))</f>
        <v/>
      </c>
      <c r="H383" s="79" t="str">
        <f>IF(OR($E383="",$L383=""),"",IF($F383="式",$L383,ROUNDDOWN($E383*$G383,0)))</f>
        <v/>
      </c>
      <c r="I383" s="69"/>
      <c r="J383" s="7"/>
      <c r="K383" s="76"/>
      <c r="L383" s="77"/>
      <c r="M383" s="78"/>
      <c r="R383" s="36"/>
    </row>
    <row r="384" spans="1:22" ht="15" customHeight="1">
      <c r="B384" s="56"/>
      <c r="C384" s="57"/>
      <c r="D384" s="51"/>
      <c r="E384" s="72"/>
      <c r="F384" s="52"/>
      <c r="G384" s="53"/>
      <c r="H384" s="53"/>
      <c r="I384" s="68"/>
      <c r="J384" s="7"/>
      <c r="K384" s="74"/>
      <c r="L384" s="75"/>
      <c r="M384" s="75"/>
    </row>
    <row r="385" spans="1:22" ht="15" customHeight="1">
      <c r="B385" s="58"/>
      <c r="C385" s="59"/>
      <c r="D385" s="54"/>
      <c r="E385" s="73"/>
      <c r="F385" s="55"/>
      <c r="G385" s="79" t="str">
        <f t="shared" ref="G385" si="53">IF(OR($E385="",$L385=""),"",IF($F385="式","",$L385))</f>
        <v/>
      </c>
      <c r="H385" s="79" t="str">
        <f t="shared" ref="H385" si="54">IF(OR($E385="",$L385=""),"",IF($F385="式",$L385,ROUNDDOWN($E385*$G385,0)))</f>
        <v/>
      </c>
      <c r="I385" s="69"/>
      <c r="J385" s="7"/>
      <c r="K385" s="76"/>
      <c r="L385" s="77"/>
      <c r="M385" s="78"/>
    </row>
    <row r="386" spans="1:22" ht="15" customHeight="1">
      <c r="B386" s="56"/>
      <c r="C386" s="57"/>
      <c r="D386" s="51"/>
      <c r="E386" s="72"/>
      <c r="F386" s="52"/>
      <c r="G386" s="53"/>
      <c r="H386" s="53"/>
      <c r="I386" s="68"/>
      <c r="J386" s="7"/>
      <c r="K386" s="74"/>
      <c r="L386" s="75"/>
      <c r="M386" s="75"/>
    </row>
    <row r="387" spans="1:22" ht="15" customHeight="1">
      <c r="B387" s="58"/>
      <c r="C387" s="59"/>
      <c r="D387" s="54"/>
      <c r="E387" s="73"/>
      <c r="F387" s="55"/>
      <c r="G387" s="79" t="str">
        <f t="shared" ref="G387" si="55">IF(OR($E387="",$L387=""),"",IF($F387="式","",$L387))</f>
        <v/>
      </c>
      <c r="H387" s="79" t="str">
        <f t="shared" ref="H387" si="56">IF(OR($E387="",$L387=""),"",IF($F387="式",$L387,ROUNDDOWN($E387*$G387,0)))</f>
        <v/>
      </c>
      <c r="I387" s="69"/>
      <c r="J387" s="7"/>
      <c r="K387" s="76"/>
      <c r="L387" s="77"/>
      <c r="M387" s="78"/>
    </row>
    <row r="388" spans="1:22" ht="15" customHeight="1">
      <c r="B388" s="56"/>
      <c r="C388" s="57"/>
      <c r="D388" s="51"/>
      <c r="E388" s="72"/>
      <c r="F388" s="52"/>
      <c r="G388" s="53"/>
      <c r="H388" s="53"/>
      <c r="I388" s="68"/>
      <c r="J388" s="7"/>
      <c r="K388" s="74"/>
      <c r="L388" s="75"/>
      <c r="M388" s="75"/>
    </row>
    <row r="389" spans="1:22" ht="15" customHeight="1">
      <c r="B389" s="58"/>
      <c r="C389" s="59"/>
      <c r="D389" s="54"/>
      <c r="E389" s="73"/>
      <c r="F389" s="55"/>
      <c r="G389" s="79" t="str">
        <f t="shared" ref="G389" si="57">IF(OR($E389="",$L389=""),"",IF($F389="式","",$L389))</f>
        <v/>
      </c>
      <c r="H389" s="79" t="str">
        <f t="shared" ref="H389" si="58">IF(OR($E389="",$L389=""),"",IF($F389="式",$L389,ROUNDDOWN($E389*$G389,0)))</f>
        <v/>
      </c>
      <c r="I389" s="69"/>
      <c r="J389" s="7"/>
      <c r="K389" s="76"/>
      <c r="L389" s="77"/>
      <c r="M389" s="78"/>
    </row>
    <row r="390" spans="1:22" ht="15" customHeight="1">
      <c r="B390" s="56"/>
      <c r="C390" s="57"/>
      <c r="D390" s="51"/>
      <c r="E390" s="72"/>
      <c r="F390" s="52"/>
      <c r="G390" s="53"/>
      <c r="H390" s="53"/>
      <c r="I390" s="68"/>
      <c r="J390" s="7"/>
      <c r="K390" s="74"/>
      <c r="L390" s="75"/>
      <c r="M390" s="75"/>
    </row>
    <row r="391" spans="1:22" ht="15" customHeight="1">
      <c r="B391" s="58"/>
      <c r="C391" s="59"/>
      <c r="D391" s="54"/>
      <c r="E391" s="73"/>
      <c r="F391" s="55"/>
      <c r="G391" s="79" t="str">
        <f t="shared" ref="G391" si="59">IF(OR($E391="",$L391=""),"",IF($F391="式","",$L391))</f>
        <v/>
      </c>
      <c r="H391" s="79" t="str">
        <f t="shared" ref="H391" si="60">IF(OR($E391="",$L391=""),"",IF($F391="式",$L391,ROUNDDOWN($E391*$G391,0)))</f>
        <v/>
      </c>
      <c r="I391" s="69"/>
      <c r="J391" s="7"/>
      <c r="K391" s="76"/>
      <c r="L391" s="77"/>
      <c r="M391" s="78"/>
    </row>
    <row r="392" spans="1:22" ht="15" customHeight="1">
      <c r="B392" s="56"/>
      <c r="C392" s="57"/>
      <c r="D392" s="51"/>
      <c r="E392" s="72"/>
      <c r="F392" s="52"/>
      <c r="G392" s="53"/>
      <c r="H392" s="53"/>
      <c r="I392" s="68"/>
      <c r="J392" s="7"/>
      <c r="K392" s="74"/>
      <c r="L392" s="75"/>
      <c r="M392" s="75"/>
    </row>
    <row r="393" spans="1:22" ht="15" customHeight="1">
      <c r="B393" s="58"/>
      <c r="C393" s="59"/>
      <c r="D393" s="54"/>
      <c r="E393" s="73"/>
      <c r="F393" s="55"/>
      <c r="G393" s="79" t="str">
        <f t="shared" ref="G393" si="61">IF(OR($E393="",$L393=""),"",IF($F393="式","",$L393))</f>
        <v/>
      </c>
      <c r="H393" s="79" t="str">
        <f t="shared" ref="H393" si="62">IF(OR($E393="",$L393=""),"",IF($F393="式",$L393,ROUNDDOWN($E393*$G393,0)))</f>
        <v/>
      </c>
      <c r="I393" s="69"/>
      <c r="J393" s="7"/>
      <c r="K393" s="76"/>
      <c r="L393" s="77"/>
      <c r="M393" s="78"/>
    </row>
    <row r="394" spans="1:22" s="38" customFormat="1" ht="15" customHeight="1">
      <c r="A394" s="6"/>
      <c r="B394" s="56"/>
      <c r="C394" s="57"/>
      <c r="D394" s="51"/>
      <c r="E394" s="72"/>
      <c r="F394" s="52"/>
      <c r="G394" s="53"/>
      <c r="H394" s="53"/>
      <c r="I394" s="68"/>
      <c r="J394" s="7"/>
      <c r="K394" s="74"/>
      <c r="L394" s="75"/>
      <c r="M394" s="75"/>
      <c r="N394" s="41"/>
      <c r="O394" s="42"/>
      <c r="P394" s="4"/>
      <c r="Q394" s="2"/>
      <c r="R394" s="1"/>
      <c r="S394" s="1"/>
      <c r="T394" s="1"/>
      <c r="U394" s="1"/>
      <c r="V394" s="1"/>
    </row>
    <row r="395" spans="1:22" s="38" customFormat="1" ht="15" customHeight="1">
      <c r="A395" s="6"/>
      <c r="B395" s="58"/>
      <c r="C395" s="59"/>
      <c r="D395" s="54"/>
      <c r="E395" s="73"/>
      <c r="F395" s="55"/>
      <c r="G395" s="79" t="str">
        <f t="shared" ref="G395" si="63">IF(OR($E395="",$L395=""),"",IF($F395="式","",$L395))</f>
        <v/>
      </c>
      <c r="H395" s="79" t="str">
        <f t="shared" ref="H395" si="64">IF(OR($E395="",$L395=""),"",IF($F395="式",$L395,ROUNDDOWN($E395*$G395,0)))</f>
        <v/>
      </c>
      <c r="I395" s="69"/>
      <c r="J395" s="7"/>
      <c r="K395" s="76"/>
      <c r="L395" s="77"/>
      <c r="M395" s="78"/>
      <c r="N395" s="41"/>
      <c r="O395" s="42"/>
      <c r="P395" s="4"/>
      <c r="Q395" s="2"/>
      <c r="R395" s="1"/>
      <c r="S395" s="1"/>
      <c r="T395" s="1"/>
      <c r="U395" s="1"/>
      <c r="V395" s="1"/>
    </row>
    <row r="396" spans="1:22" s="38" customFormat="1" ht="15" customHeight="1">
      <c r="A396" s="6"/>
      <c r="B396" s="56"/>
      <c r="C396" s="57"/>
      <c r="D396" s="51"/>
      <c r="E396" s="72"/>
      <c r="F396" s="52"/>
      <c r="G396" s="53"/>
      <c r="H396" s="53"/>
      <c r="I396" s="68"/>
      <c r="J396" s="7"/>
      <c r="K396" s="74"/>
      <c r="L396" s="75"/>
      <c r="M396" s="75"/>
      <c r="N396" s="41"/>
      <c r="O396" s="42"/>
      <c r="P396" s="4"/>
      <c r="Q396" s="2"/>
      <c r="R396" s="1"/>
      <c r="S396" s="1"/>
      <c r="T396" s="1"/>
      <c r="U396" s="1"/>
      <c r="V396" s="1"/>
    </row>
    <row r="397" spans="1:22" s="38" customFormat="1" ht="15" customHeight="1">
      <c r="A397" s="6"/>
      <c r="B397" s="58"/>
      <c r="C397" s="59"/>
      <c r="D397" s="54"/>
      <c r="E397" s="73"/>
      <c r="F397" s="55"/>
      <c r="G397" s="79" t="str">
        <f t="shared" ref="G397" si="65">IF(OR($E397="",$L397=""),"",IF($F397="式","",$L397))</f>
        <v/>
      </c>
      <c r="H397" s="79" t="str">
        <f t="shared" ref="H397" si="66">IF(OR($E397="",$L397=""),"",IF($F397="式",$L397,ROUNDDOWN($E397*$G397,0)))</f>
        <v/>
      </c>
      <c r="I397" s="69"/>
      <c r="J397" s="7"/>
      <c r="K397" s="76"/>
      <c r="L397" s="77"/>
      <c r="M397" s="78"/>
      <c r="N397" s="41"/>
      <c r="O397" s="42"/>
      <c r="P397" s="4"/>
      <c r="Q397" s="2"/>
      <c r="R397" s="1"/>
      <c r="S397" s="1"/>
      <c r="T397" s="1"/>
      <c r="U397" s="1"/>
      <c r="V397" s="1"/>
    </row>
    <row r="398" spans="1:22" s="38" customFormat="1" ht="15" customHeight="1">
      <c r="A398" s="6"/>
      <c r="B398" s="56"/>
      <c r="C398" s="57"/>
      <c r="D398" s="51"/>
      <c r="E398" s="72"/>
      <c r="F398" s="52"/>
      <c r="G398" s="53"/>
      <c r="H398" s="53"/>
      <c r="I398" s="68"/>
      <c r="J398" s="7"/>
      <c r="K398" s="74"/>
      <c r="L398" s="75"/>
      <c r="M398" s="75"/>
      <c r="N398" s="41"/>
      <c r="O398" s="42"/>
      <c r="P398" s="4"/>
      <c r="Q398" s="2"/>
      <c r="R398" s="1"/>
      <c r="S398" s="1"/>
      <c r="T398" s="1"/>
      <c r="U398" s="1"/>
      <c r="V398" s="1"/>
    </row>
    <row r="399" spans="1:22" s="38" customFormat="1" ht="15" customHeight="1">
      <c r="A399" s="6"/>
      <c r="B399" s="58"/>
      <c r="C399" s="59"/>
      <c r="D399" s="54"/>
      <c r="E399" s="73"/>
      <c r="F399" s="55"/>
      <c r="G399" s="79" t="str">
        <f t="shared" ref="G399" si="67">IF(OR($E399="",$L399=""),"",IF($F399="式","",$L399))</f>
        <v/>
      </c>
      <c r="H399" s="79" t="str">
        <f t="shared" ref="H399" si="68">IF(OR($E399="",$L399=""),"",IF($F399="式",$L399,ROUNDDOWN($E399*$G399,0)))</f>
        <v/>
      </c>
      <c r="I399" s="69"/>
      <c r="J399" s="7"/>
      <c r="K399" s="76"/>
      <c r="L399" s="77"/>
      <c r="M399" s="78"/>
      <c r="N399" s="41"/>
      <c r="O399" s="42"/>
      <c r="P399" s="4"/>
      <c r="Q399" s="2"/>
      <c r="R399" s="1"/>
      <c r="S399" s="1"/>
      <c r="T399" s="1"/>
      <c r="U399" s="1"/>
      <c r="V399" s="1"/>
    </row>
    <row r="400" spans="1:22" s="38" customFormat="1" ht="15" customHeight="1">
      <c r="A400" s="6"/>
      <c r="B400" s="56"/>
      <c r="C400" s="57"/>
      <c r="D400" s="51"/>
      <c r="E400" s="72"/>
      <c r="F400" s="52"/>
      <c r="G400" s="53"/>
      <c r="H400" s="53"/>
      <c r="I400" s="68"/>
      <c r="J400" s="7"/>
      <c r="K400" s="74"/>
      <c r="L400" s="75"/>
      <c r="M400" s="75"/>
      <c r="N400" s="41"/>
      <c r="O400" s="42"/>
      <c r="P400" s="4"/>
      <c r="Q400" s="2"/>
      <c r="R400" s="1"/>
      <c r="S400" s="1"/>
      <c r="T400" s="1"/>
      <c r="U400" s="1"/>
      <c r="V400" s="1"/>
    </row>
    <row r="401" spans="1:22" s="38" customFormat="1" ht="15" customHeight="1">
      <c r="A401" s="6"/>
      <c r="B401" s="58"/>
      <c r="C401" s="59"/>
      <c r="D401" s="54"/>
      <c r="E401" s="73"/>
      <c r="F401" s="55"/>
      <c r="G401" s="79" t="str">
        <f t="shared" ref="G401" si="69">IF(OR($E401="",$L401=""),"",IF($F401="式","",$L401))</f>
        <v/>
      </c>
      <c r="H401" s="79" t="str">
        <f t="shared" ref="H401" si="70">IF(OR($E401="",$L401=""),"",IF($F401="式",$L401,ROUNDDOWN($E401*$G401,0)))</f>
        <v/>
      </c>
      <c r="I401" s="69"/>
      <c r="J401" s="7"/>
      <c r="K401" s="76"/>
      <c r="L401" s="77"/>
      <c r="M401" s="78"/>
      <c r="N401" s="41"/>
      <c r="O401" s="42"/>
      <c r="P401" s="4"/>
      <c r="Q401" s="2"/>
      <c r="R401" s="1"/>
      <c r="S401" s="1"/>
      <c r="T401" s="1"/>
      <c r="U401" s="1"/>
      <c r="V401" s="1"/>
    </row>
    <row r="402" spans="1:22" s="38" customFormat="1" ht="15" customHeight="1">
      <c r="A402" s="6"/>
      <c r="B402" s="56"/>
      <c r="C402" s="57"/>
      <c r="D402" s="51"/>
      <c r="E402" s="72"/>
      <c r="F402" s="52"/>
      <c r="G402" s="53"/>
      <c r="H402" s="53"/>
      <c r="I402" s="68"/>
      <c r="J402" s="7"/>
      <c r="K402" s="74"/>
      <c r="L402" s="75"/>
      <c r="M402" s="75"/>
      <c r="N402" s="41"/>
      <c r="O402" s="42"/>
      <c r="P402" s="4"/>
      <c r="Q402" s="2"/>
      <c r="R402" s="1"/>
      <c r="S402" s="1"/>
      <c r="T402" s="1"/>
      <c r="U402" s="1"/>
      <c r="V402" s="1"/>
    </row>
    <row r="403" spans="1:22" s="38" customFormat="1" ht="15" customHeight="1">
      <c r="A403" s="6"/>
      <c r="B403" s="58"/>
      <c r="C403" s="59"/>
      <c r="D403" s="54"/>
      <c r="E403" s="73"/>
      <c r="F403" s="55"/>
      <c r="G403" s="79" t="str">
        <f t="shared" ref="G403" si="71">IF(OR($E403="",$L403=""),"",IF($F403="式","",$L403))</f>
        <v/>
      </c>
      <c r="H403" s="79" t="str">
        <f t="shared" ref="H403" si="72">IF(OR($E403="",$L403=""),"",IF($F403="式",$L403,ROUNDDOWN($E403*$G403,0)))</f>
        <v/>
      </c>
      <c r="I403" s="69"/>
      <c r="J403" s="7"/>
      <c r="K403" s="76"/>
      <c r="L403" s="77"/>
      <c r="M403" s="78"/>
      <c r="N403" s="41"/>
      <c r="O403" s="42"/>
      <c r="P403" s="4"/>
      <c r="Q403" s="2"/>
      <c r="R403" s="1"/>
      <c r="S403" s="1"/>
      <c r="T403" s="1"/>
      <c r="U403" s="1"/>
      <c r="V403" s="1"/>
    </row>
    <row r="404" spans="1:22" s="38" customFormat="1" ht="15" customHeight="1">
      <c r="A404" s="6"/>
      <c r="B404" s="56"/>
      <c r="C404" s="57"/>
      <c r="D404" s="51"/>
      <c r="E404" s="72"/>
      <c r="F404" s="52"/>
      <c r="G404" s="53"/>
      <c r="H404" s="53"/>
      <c r="I404" s="68"/>
      <c r="J404" s="7"/>
      <c r="K404" s="74"/>
      <c r="L404" s="75"/>
      <c r="M404" s="75"/>
      <c r="N404" s="41"/>
      <c r="O404" s="42"/>
      <c r="P404" s="4"/>
      <c r="Q404" s="2"/>
      <c r="R404" s="1"/>
      <c r="S404" s="1"/>
      <c r="T404" s="1"/>
      <c r="U404" s="1"/>
      <c r="V404" s="1"/>
    </row>
    <row r="405" spans="1:22" s="38" customFormat="1" ht="15" customHeight="1">
      <c r="A405" s="6"/>
      <c r="B405" s="58"/>
      <c r="C405" s="59"/>
      <c r="D405" s="54"/>
      <c r="E405" s="73"/>
      <c r="F405" s="55"/>
      <c r="G405" s="79" t="str">
        <f t="shared" ref="G405" si="73">IF(OR($E405="",$L405=""),"",IF($F405="式","",$L405))</f>
        <v/>
      </c>
      <c r="H405" s="79" t="str">
        <f t="shared" ref="H405" si="74">IF(OR($E405="",$L405=""),"",IF($F405="式",$L405,ROUNDDOWN($E405*$G405,0)))</f>
        <v/>
      </c>
      <c r="I405" s="69"/>
      <c r="J405" s="7"/>
      <c r="K405" s="76"/>
      <c r="L405" s="77"/>
      <c r="M405" s="78"/>
      <c r="N405" s="41"/>
      <c r="O405" s="42"/>
      <c r="P405" s="4"/>
      <c r="Q405" s="2"/>
      <c r="R405" s="1"/>
      <c r="S405" s="1"/>
      <c r="T405" s="1"/>
      <c r="U405" s="1"/>
      <c r="V405" s="1"/>
    </row>
    <row r="406" spans="1:22" s="38" customFormat="1" ht="15" customHeight="1">
      <c r="A406" s="6"/>
      <c r="B406" s="56"/>
      <c r="C406" s="57"/>
      <c r="D406" s="51"/>
      <c r="E406" s="72"/>
      <c r="F406" s="52"/>
      <c r="G406" s="53"/>
      <c r="H406" s="53"/>
      <c r="I406" s="68"/>
      <c r="J406" s="7"/>
      <c r="K406" s="74"/>
      <c r="L406" s="75"/>
      <c r="M406" s="75"/>
      <c r="N406" s="41"/>
      <c r="O406" s="42"/>
      <c r="P406" s="4"/>
      <c r="Q406" s="2"/>
      <c r="R406" s="1"/>
      <c r="S406" s="1"/>
      <c r="T406" s="1"/>
      <c r="U406" s="1"/>
      <c r="V406" s="1"/>
    </row>
    <row r="407" spans="1:22" s="38" customFormat="1" ht="15" customHeight="1">
      <c r="A407" s="6"/>
      <c r="B407" s="58"/>
      <c r="C407" s="59"/>
      <c r="D407" s="54"/>
      <c r="E407" s="73"/>
      <c r="F407" s="55"/>
      <c r="G407" s="79" t="str">
        <f t="shared" ref="G407" si="75">IF(OR($E407="",$L407=""),"",IF($F407="式","",$L407))</f>
        <v/>
      </c>
      <c r="H407" s="79" t="str">
        <f t="shared" ref="H407" si="76">IF(OR($E407="",$L407=""),"",IF($F407="式",$L407,ROUNDDOWN($E407*$G407,0)))</f>
        <v/>
      </c>
      <c r="I407" s="69"/>
      <c r="J407" s="7"/>
      <c r="K407" s="76"/>
      <c r="L407" s="77"/>
      <c r="M407" s="78"/>
      <c r="N407" s="41"/>
      <c r="O407" s="42"/>
      <c r="P407" s="4"/>
      <c r="Q407" s="2"/>
      <c r="R407" s="1"/>
      <c r="S407" s="1"/>
      <c r="T407" s="1"/>
      <c r="U407" s="1"/>
      <c r="V407" s="1"/>
    </row>
    <row r="408" spans="1:22" s="38" customFormat="1" ht="15" customHeight="1">
      <c r="A408" s="6"/>
      <c r="B408" s="56"/>
      <c r="C408" s="57"/>
      <c r="D408" s="51"/>
      <c r="E408" s="72"/>
      <c r="F408" s="52"/>
      <c r="G408" s="53"/>
      <c r="H408" s="53"/>
      <c r="I408" s="68"/>
      <c r="J408" s="7"/>
      <c r="K408" s="74"/>
      <c r="L408" s="75"/>
      <c r="M408" s="75"/>
      <c r="N408" s="41"/>
      <c r="O408" s="42"/>
      <c r="P408" s="4"/>
      <c r="Q408" s="2"/>
      <c r="R408" s="1"/>
      <c r="S408" s="1"/>
      <c r="T408" s="1"/>
      <c r="U408" s="1"/>
      <c r="V408" s="1"/>
    </row>
    <row r="409" spans="1:22" s="38" customFormat="1" ht="15" customHeight="1">
      <c r="A409" s="6"/>
      <c r="B409" s="58"/>
      <c r="C409" s="59"/>
      <c r="D409" s="54"/>
      <c r="E409" s="73"/>
      <c r="F409" s="55"/>
      <c r="G409" s="79" t="str">
        <f t="shared" ref="G409" si="77">IF(OR($E409="",$L409=""),"",IF($F409="式","",$L409))</f>
        <v/>
      </c>
      <c r="H409" s="79" t="str">
        <f t="shared" ref="H409" si="78">IF(OR($E409="",$L409=""),"",IF($F409="式",$L409,ROUNDDOWN($E409*$G409,0)))</f>
        <v/>
      </c>
      <c r="I409" s="69"/>
      <c r="J409" s="7"/>
      <c r="K409" s="76"/>
      <c r="L409" s="77"/>
      <c r="M409" s="78"/>
      <c r="N409" s="41"/>
      <c r="O409" s="42"/>
      <c r="P409" s="4"/>
      <c r="Q409" s="2"/>
      <c r="R409" s="1"/>
      <c r="S409" s="1"/>
      <c r="T409" s="1"/>
      <c r="U409" s="1"/>
      <c r="V409" s="1"/>
    </row>
    <row r="410" spans="1:22" ht="15" customHeight="1">
      <c r="B410" s="56"/>
      <c r="C410" s="57"/>
      <c r="D410" s="51"/>
      <c r="E410" s="72"/>
      <c r="F410" s="52"/>
      <c r="G410" s="53"/>
      <c r="H410" s="53"/>
      <c r="I410" s="68"/>
      <c r="J410" s="7"/>
      <c r="K410" s="74"/>
      <c r="L410" s="75"/>
      <c r="M410" s="75"/>
    </row>
    <row r="411" spans="1:22" ht="15" customHeight="1">
      <c r="B411" s="58"/>
      <c r="C411" s="59"/>
      <c r="D411" s="54"/>
      <c r="E411" s="73"/>
      <c r="F411" s="55"/>
      <c r="G411" s="79" t="str">
        <f t="shared" ref="G411" si="79">IF(OR($E411="",$L411=""),"",IF($F411="式","",$L411))</f>
        <v/>
      </c>
      <c r="H411" s="79" t="str">
        <f t="shared" ref="H411" si="80">IF(OR($E411="",$L411=""),"",IF($F411="式",$L411,ROUNDDOWN($E411*$G411,0)))</f>
        <v/>
      </c>
      <c r="I411" s="69"/>
      <c r="J411" s="7"/>
      <c r="K411" s="76"/>
      <c r="L411" s="77"/>
      <c r="M411" s="78"/>
    </row>
    <row r="412" spans="1:22" ht="15" customHeight="1">
      <c r="B412" s="56"/>
      <c r="C412" s="57"/>
      <c r="D412" s="51"/>
      <c r="E412" s="72"/>
      <c r="F412" s="52"/>
      <c r="G412" s="53"/>
      <c r="H412" s="53"/>
      <c r="I412" s="68"/>
      <c r="J412" s="7"/>
      <c r="K412" s="74"/>
      <c r="L412" s="75"/>
      <c r="M412" s="75"/>
    </row>
    <row r="413" spans="1:22" ht="15" customHeight="1">
      <c r="B413" s="58"/>
      <c r="C413" s="59"/>
      <c r="D413" s="54"/>
      <c r="E413" s="73"/>
      <c r="F413" s="55"/>
      <c r="G413" s="79" t="str">
        <f t="shared" ref="G413" si="81">IF(OR($E413="",$L413=""),"",IF($F413="式","",$L413))</f>
        <v/>
      </c>
      <c r="H413" s="79" t="str">
        <f t="shared" ref="H413" si="82">IF(OR($E413="",$L413=""),"",IF($F413="式",$L413,ROUNDDOWN($E413*$G413,0)))</f>
        <v/>
      </c>
      <c r="I413" s="69"/>
      <c r="J413" s="7"/>
      <c r="K413" s="76"/>
      <c r="L413" s="77"/>
      <c r="M413" s="78"/>
    </row>
    <row r="414" spans="1:22" ht="15" customHeight="1">
      <c r="B414" s="56"/>
      <c r="C414" s="57"/>
      <c r="D414" s="51"/>
      <c r="E414" s="72"/>
      <c r="F414" s="52"/>
      <c r="G414" s="53"/>
      <c r="H414" s="53"/>
      <c r="I414" s="68"/>
      <c r="J414" s="7"/>
      <c r="K414" s="74"/>
      <c r="L414" s="75"/>
      <c r="M414" s="75"/>
    </row>
    <row r="415" spans="1:22" ht="15" customHeight="1">
      <c r="B415" s="58"/>
      <c r="C415" s="59"/>
      <c r="D415" s="54"/>
      <c r="E415" s="73"/>
      <c r="F415" s="55"/>
      <c r="G415" s="79" t="str">
        <f t="shared" ref="G415" si="83">IF(OR($E415="",$L415=""),"",IF($F415="式","",$L415))</f>
        <v/>
      </c>
      <c r="H415" s="79" t="str">
        <f t="shared" ref="H415" si="84">IF(OR($E415="",$L415=""),"",IF($F415="式",$L415,ROUNDDOWN($E415*$G415,0)))</f>
        <v/>
      </c>
      <c r="I415" s="69"/>
      <c r="J415" s="7"/>
      <c r="K415" s="76"/>
      <c r="L415" s="77"/>
      <c r="M415" s="78"/>
    </row>
    <row r="416" spans="1:22" ht="15" customHeight="1">
      <c r="B416" s="56"/>
      <c r="C416" s="57"/>
      <c r="D416" s="51"/>
      <c r="E416" s="72"/>
      <c r="F416" s="52"/>
      <c r="G416" s="53"/>
      <c r="H416" s="53"/>
      <c r="I416" s="68"/>
      <c r="J416" s="7"/>
      <c r="K416" s="74"/>
      <c r="L416" s="75"/>
      <c r="M416" s="75"/>
    </row>
    <row r="417" spans="1:22" ht="15" customHeight="1">
      <c r="B417" s="58"/>
      <c r="C417" s="59"/>
      <c r="D417" s="54"/>
      <c r="E417" s="73"/>
      <c r="F417" s="55"/>
      <c r="G417" s="79" t="str">
        <f t="shared" ref="G417" si="85">IF(OR($E417="",$L417=""),"",IF($F417="式","",$L417))</f>
        <v/>
      </c>
      <c r="H417" s="79" t="str">
        <f t="shared" ref="H417" si="86">IF(OR($E417="",$L417=""),"",IF($F417="式",$L417,ROUNDDOWN($E417*$G417,0)))</f>
        <v/>
      </c>
      <c r="I417" s="69"/>
      <c r="J417" s="7"/>
      <c r="K417" s="76"/>
      <c r="L417" s="77"/>
      <c r="M417" s="78"/>
    </row>
    <row r="418" spans="1:22" ht="15" customHeight="1">
      <c r="B418" s="56"/>
      <c r="C418" s="57"/>
      <c r="D418" s="51"/>
      <c r="E418" s="72"/>
      <c r="F418" s="52"/>
      <c r="G418" s="53"/>
      <c r="H418" s="53"/>
      <c r="I418" s="68"/>
      <c r="J418" s="7"/>
      <c r="K418" s="74"/>
      <c r="L418" s="75"/>
      <c r="M418" s="75"/>
    </row>
    <row r="419" spans="1:22" ht="15" customHeight="1">
      <c r="B419" s="58"/>
      <c r="C419" s="59"/>
      <c r="D419" s="54"/>
      <c r="E419" s="73"/>
      <c r="F419" s="55"/>
      <c r="G419" s="79" t="str">
        <f t="shared" ref="G419:G421" si="87">IF(OR($E419="",$L419=""),"",IF($F419="式","",$L419))</f>
        <v/>
      </c>
      <c r="H419" s="79" t="str">
        <f t="shared" ref="H419:H421" si="88">IF(OR($E419="",$L419=""),"",IF($F419="式",$L419,ROUNDDOWN($E419*$G419,0)))</f>
        <v/>
      </c>
      <c r="I419" s="69"/>
      <c r="J419" s="7"/>
      <c r="K419" s="76"/>
      <c r="L419" s="77"/>
      <c r="M419" s="78"/>
    </row>
    <row r="420" spans="1:22" ht="15" customHeight="1">
      <c r="B420" s="56"/>
      <c r="C420" s="57"/>
      <c r="D420" s="51"/>
      <c r="E420" s="72"/>
      <c r="F420" s="52"/>
      <c r="G420" s="53"/>
      <c r="H420" s="53"/>
      <c r="I420" s="68"/>
      <c r="K420" s="74"/>
      <c r="L420" s="75"/>
      <c r="M420" s="75"/>
    </row>
    <row r="421" spans="1:22" ht="15" customHeight="1">
      <c r="B421" s="58"/>
      <c r="C421" s="59"/>
      <c r="D421" s="54"/>
      <c r="E421" s="73"/>
      <c r="F421" s="55"/>
      <c r="G421" s="79" t="str">
        <f t="shared" si="87"/>
        <v/>
      </c>
      <c r="H421" s="80" t="str">
        <f t="shared" si="88"/>
        <v/>
      </c>
      <c r="I421" s="69"/>
      <c r="K421" s="76"/>
      <c r="L421" s="77"/>
      <c r="M421" s="78"/>
    </row>
    <row r="422" spans="1:22" ht="15" customHeight="1">
      <c r="B422" s="56"/>
      <c r="C422" s="57"/>
      <c r="D422" s="51"/>
      <c r="E422" s="72"/>
      <c r="F422" s="52"/>
      <c r="G422" s="53"/>
      <c r="H422" s="53"/>
      <c r="I422" s="68"/>
      <c r="J422" s="7"/>
      <c r="K422" s="74"/>
      <c r="L422" s="75"/>
      <c r="M422" s="75"/>
    </row>
    <row r="423" spans="1:22" ht="15" customHeight="1">
      <c r="B423" s="58"/>
      <c r="C423" s="59"/>
      <c r="D423" s="54"/>
      <c r="E423" s="73"/>
      <c r="F423" s="55"/>
      <c r="G423" s="79" t="str">
        <f>IF(OR($E423="",$L423=""),"",IF($F423="式","",$L423))</f>
        <v/>
      </c>
      <c r="H423" s="79" t="str">
        <f>IF(OR($E423="",$L423=""),"",IF($F423="式",$L423,ROUNDDOWN($E423*$G423,0)))</f>
        <v/>
      </c>
      <c r="I423" s="69"/>
      <c r="J423" s="7"/>
      <c r="K423" s="76"/>
      <c r="L423" s="77"/>
      <c r="M423" s="78"/>
      <c r="R423" s="36"/>
    </row>
    <row r="424" spans="1:22" ht="15" customHeight="1">
      <c r="B424" s="56"/>
      <c r="C424" s="57"/>
      <c r="D424" s="51"/>
      <c r="E424" s="72"/>
      <c r="F424" s="52"/>
      <c r="G424" s="53"/>
      <c r="H424" s="53"/>
      <c r="I424" s="68"/>
      <c r="J424" s="7"/>
      <c r="K424" s="74"/>
      <c r="L424" s="75"/>
      <c r="M424" s="75"/>
      <c r="N424" s="39"/>
      <c r="O424" s="39"/>
    </row>
    <row r="425" spans="1:22" ht="15" customHeight="1">
      <c r="B425" s="58"/>
      <c r="C425" s="59"/>
      <c r="D425" s="54"/>
      <c r="E425" s="73"/>
      <c r="F425" s="55"/>
      <c r="G425" s="79" t="str">
        <f t="shared" ref="G425" si="89">IF(OR($E425="",$L425=""),"",IF($F425="式","",$L425))</f>
        <v/>
      </c>
      <c r="H425" s="79" t="str">
        <f t="shared" ref="H425" si="90">IF(OR($E425="",$L425=""),"",IF($F425="式",$L425,ROUNDDOWN($E425*$G425,0)))</f>
        <v/>
      </c>
      <c r="I425" s="69"/>
      <c r="J425" s="7"/>
      <c r="K425" s="76"/>
      <c r="L425" s="77"/>
      <c r="M425" s="78"/>
      <c r="N425" s="40"/>
      <c r="O425" s="40"/>
    </row>
    <row r="426" spans="1:22" s="4" customFormat="1" ht="15" customHeight="1">
      <c r="A426" s="6"/>
      <c r="B426" s="56"/>
      <c r="C426" s="57"/>
      <c r="D426" s="51"/>
      <c r="E426" s="72"/>
      <c r="F426" s="52"/>
      <c r="G426" s="53"/>
      <c r="H426" s="53"/>
      <c r="I426" s="68"/>
      <c r="J426" s="7"/>
      <c r="K426" s="74"/>
      <c r="L426" s="75"/>
      <c r="M426" s="75"/>
      <c r="N426" s="39"/>
      <c r="O426" s="39"/>
      <c r="Q426" s="2"/>
      <c r="R426" s="1"/>
      <c r="S426" s="1"/>
      <c r="T426" s="1"/>
      <c r="U426" s="1"/>
      <c r="V426" s="1"/>
    </row>
    <row r="427" spans="1:22" s="4" customFormat="1" ht="15" customHeight="1">
      <c r="A427" s="6"/>
      <c r="B427" s="58"/>
      <c r="C427" s="59"/>
      <c r="D427" s="54"/>
      <c r="E427" s="73"/>
      <c r="F427" s="55"/>
      <c r="G427" s="79" t="str">
        <f t="shared" ref="G427" si="91">IF(OR($E427="",$L427=""),"",IF($F427="式","",$L427))</f>
        <v/>
      </c>
      <c r="H427" s="79" t="str">
        <f t="shared" ref="H427" si="92">IF(OR($E427="",$L427=""),"",IF($F427="式",$L427,ROUNDDOWN($E427*$G427,0)))</f>
        <v/>
      </c>
      <c r="I427" s="69"/>
      <c r="J427" s="7"/>
      <c r="K427" s="76"/>
      <c r="L427" s="77"/>
      <c r="M427" s="78"/>
      <c r="N427" s="40"/>
      <c r="O427" s="40"/>
      <c r="Q427" s="2"/>
      <c r="R427" s="1"/>
      <c r="S427" s="1"/>
      <c r="T427" s="1"/>
      <c r="U427" s="1"/>
      <c r="V427" s="1"/>
    </row>
    <row r="428" spans="1:22" s="4" customFormat="1" ht="15" customHeight="1">
      <c r="A428" s="6"/>
      <c r="B428" s="56"/>
      <c r="C428" s="57"/>
      <c r="D428" s="51"/>
      <c r="E428" s="72"/>
      <c r="F428" s="52"/>
      <c r="G428" s="53"/>
      <c r="H428" s="53"/>
      <c r="I428" s="68"/>
      <c r="J428" s="7"/>
      <c r="K428" s="74"/>
      <c r="L428" s="75"/>
      <c r="M428" s="75"/>
      <c r="N428" s="39"/>
      <c r="O428" s="39"/>
      <c r="Q428" s="2"/>
      <c r="R428" s="1"/>
      <c r="S428" s="1"/>
      <c r="T428" s="1"/>
      <c r="U428" s="1"/>
      <c r="V428" s="1"/>
    </row>
    <row r="429" spans="1:22" s="4" customFormat="1" ht="15" customHeight="1">
      <c r="A429" s="6"/>
      <c r="B429" s="58"/>
      <c r="C429" s="59"/>
      <c r="D429" s="54"/>
      <c r="E429" s="73"/>
      <c r="F429" s="55"/>
      <c r="G429" s="79" t="str">
        <f t="shared" ref="G429" si="93">IF(OR($E429="",$L429=""),"",IF($F429="式","",$L429))</f>
        <v/>
      </c>
      <c r="H429" s="79" t="str">
        <f t="shared" ref="H429" si="94">IF(OR($E429="",$L429=""),"",IF($F429="式",$L429,ROUNDDOWN($E429*$G429,0)))</f>
        <v/>
      </c>
      <c r="I429" s="69"/>
      <c r="J429" s="7"/>
      <c r="K429" s="76"/>
      <c r="L429" s="77"/>
      <c r="M429" s="78"/>
      <c r="N429" s="40"/>
      <c r="O429" s="40"/>
      <c r="Q429" s="2"/>
      <c r="R429" s="1"/>
      <c r="S429" s="1"/>
      <c r="T429" s="1"/>
      <c r="U429" s="1"/>
      <c r="V429" s="1"/>
    </row>
    <row r="430" spans="1:22" s="4" customFormat="1" ht="15" customHeight="1">
      <c r="A430" s="6"/>
      <c r="B430" s="56"/>
      <c r="C430" s="57"/>
      <c r="D430" s="51"/>
      <c r="E430" s="72"/>
      <c r="F430" s="52"/>
      <c r="G430" s="53"/>
      <c r="H430" s="53"/>
      <c r="I430" s="68"/>
      <c r="J430" s="7"/>
      <c r="K430" s="74"/>
      <c r="L430" s="75"/>
      <c r="M430" s="75"/>
      <c r="N430" s="39"/>
      <c r="O430" s="39"/>
      <c r="Q430" s="2"/>
      <c r="R430" s="1"/>
      <c r="S430" s="1"/>
      <c r="T430" s="1"/>
      <c r="U430" s="1"/>
      <c r="V430" s="1"/>
    </row>
    <row r="431" spans="1:22" s="4" customFormat="1" ht="15" customHeight="1">
      <c r="A431" s="6"/>
      <c r="B431" s="58"/>
      <c r="C431" s="59"/>
      <c r="D431" s="54"/>
      <c r="E431" s="73"/>
      <c r="F431" s="55"/>
      <c r="G431" s="79" t="str">
        <f t="shared" ref="G431" si="95">IF(OR($E431="",$L431=""),"",IF($F431="式","",$L431))</f>
        <v/>
      </c>
      <c r="H431" s="79" t="str">
        <f t="shared" ref="H431" si="96">IF(OR($E431="",$L431=""),"",IF($F431="式",$L431,ROUNDDOWN($E431*$G431,0)))</f>
        <v/>
      </c>
      <c r="I431" s="69"/>
      <c r="J431" s="7"/>
      <c r="K431" s="76"/>
      <c r="L431" s="77"/>
      <c r="M431" s="78"/>
      <c r="N431" s="40"/>
      <c r="O431" s="40"/>
      <c r="Q431" s="2"/>
      <c r="R431" s="1"/>
      <c r="S431" s="1"/>
      <c r="T431" s="1"/>
      <c r="U431" s="1"/>
      <c r="V431" s="1"/>
    </row>
    <row r="432" spans="1:22" s="4" customFormat="1" ht="15" customHeight="1">
      <c r="A432" s="6"/>
      <c r="B432" s="56"/>
      <c r="C432" s="57"/>
      <c r="D432" s="51"/>
      <c r="E432" s="72"/>
      <c r="F432" s="52"/>
      <c r="G432" s="53"/>
      <c r="H432" s="53"/>
      <c r="I432" s="68"/>
      <c r="J432" s="7"/>
      <c r="K432" s="74"/>
      <c r="L432" s="75"/>
      <c r="M432" s="75"/>
      <c r="N432" s="39"/>
      <c r="O432" s="39"/>
      <c r="Q432" s="2"/>
      <c r="R432" s="1"/>
      <c r="S432" s="1"/>
      <c r="T432" s="1"/>
      <c r="U432" s="1"/>
      <c r="V432" s="1"/>
    </row>
    <row r="433" spans="1:22" s="4" customFormat="1" ht="15" customHeight="1">
      <c r="A433" s="6"/>
      <c r="B433" s="58"/>
      <c r="C433" s="59"/>
      <c r="D433" s="54"/>
      <c r="E433" s="73"/>
      <c r="F433" s="55"/>
      <c r="G433" s="79" t="str">
        <f t="shared" ref="G433" si="97">IF(OR($E433="",$L433=""),"",IF($F433="式","",$L433))</f>
        <v/>
      </c>
      <c r="H433" s="79" t="str">
        <f t="shared" ref="H433" si="98">IF(OR($E433="",$L433=""),"",IF($F433="式",$L433,ROUNDDOWN($E433*$G433,0)))</f>
        <v/>
      </c>
      <c r="I433" s="69"/>
      <c r="J433" s="7"/>
      <c r="K433" s="76"/>
      <c r="L433" s="77"/>
      <c r="M433" s="78"/>
      <c r="N433" s="40"/>
      <c r="O433" s="40"/>
      <c r="Q433" s="2"/>
      <c r="R433" s="1"/>
      <c r="S433" s="1"/>
      <c r="T433" s="1"/>
      <c r="U433" s="1"/>
      <c r="V433" s="1"/>
    </row>
    <row r="434" spans="1:22" s="4" customFormat="1" ht="15" customHeight="1">
      <c r="A434" s="6"/>
      <c r="B434" s="56"/>
      <c r="C434" s="57"/>
      <c r="D434" s="51"/>
      <c r="E434" s="72"/>
      <c r="F434" s="52"/>
      <c r="G434" s="53"/>
      <c r="H434" s="53"/>
      <c r="I434" s="68"/>
      <c r="J434" s="7"/>
      <c r="K434" s="74"/>
      <c r="L434" s="75"/>
      <c r="M434" s="75"/>
      <c r="N434" s="39"/>
      <c r="O434" s="39"/>
      <c r="Q434" s="2"/>
      <c r="R434" s="1"/>
      <c r="S434" s="1"/>
      <c r="T434" s="1"/>
      <c r="U434" s="1"/>
      <c r="V434" s="1"/>
    </row>
    <row r="435" spans="1:22" s="4" customFormat="1" ht="15" customHeight="1">
      <c r="A435" s="6"/>
      <c r="B435" s="58"/>
      <c r="C435" s="59"/>
      <c r="D435" s="54"/>
      <c r="E435" s="73"/>
      <c r="F435" s="55"/>
      <c r="G435" s="79" t="str">
        <f t="shared" ref="G435" si="99">IF(OR($E435="",$L435=""),"",IF($F435="式","",$L435))</f>
        <v/>
      </c>
      <c r="H435" s="79" t="str">
        <f t="shared" ref="H435" si="100">IF(OR($E435="",$L435=""),"",IF($F435="式",$L435,ROUNDDOWN($E435*$G435,0)))</f>
        <v/>
      </c>
      <c r="I435" s="69"/>
      <c r="J435" s="7"/>
      <c r="K435" s="76"/>
      <c r="L435" s="77"/>
      <c r="M435" s="78"/>
      <c r="N435" s="40"/>
      <c r="O435" s="40"/>
      <c r="Q435" s="2"/>
      <c r="R435" s="1"/>
      <c r="S435" s="1"/>
      <c r="T435" s="1"/>
      <c r="U435" s="1"/>
      <c r="V435" s="1"/>
    </row>
    <row r="436" spans="1:22" s="4" customFormat="1" ht="15" customHeight="1">
      <c r="A436" s="6"/>
      <c r="B436" s="56"/>
      <c r="C436" s="57"/>
      <c r="D436" s="51"/>
      <c r="E436" s="72"/>
      <c r="F436" s="52"/>
      <c r="G436" s="53"/>
      <c r="H436" s="53"/>
      <c r="I436" s="68"/>
      <c r="J436" s="7"/>
      <c r="K436" s="74"/>
      <c r="L436" s="75"/>
      <c r="M436" s="75"/>
      <c r="N436" s="39"/>
      <c r="O436" s="39"/>
      <c r="Q436" s="2"/>
      <c r="R436" s="1"/>
      <c r="S436" s="1"/>
      <c r="T436" s="1"/>
      <c r="U436" s="1"/>
      <c r="V436" s="1"/>
    </row>
    <row r="437" spans="1:22" s="4" customFormat="1" ht="15" customHeight="1">
      <c r="A437" s="6"/>
      <c r="B437" s="58"/>
      <c r="C437" s="59"/>
      <c r="D437" s="54"/>
      <c r="E437" s="73"/>
      <c r="F437" s="55"/>
      <c r="G437" s="79" t="str">
        <f t="shared" ref="G437" si="101">IF(OR($E437="",$L437=""),"",IF($F437="式","",$L437))</f>
        <v/>
      </c>
      <c r="H437" s="79" t="str">
        <f t="shared" ref="H437" si="102">IF(OR($E437="",$L437=""),"",IF($F437="式",$L437,ROUNDDOWN($E437*$G437,0)))</f>
        <v/>
      </c>
      <c r="I437" s="69"/>
      <c r="J437" s="7"/>
      <c r="K437" s="76"/>
      <c r="L437" s="77"/>
      <c r="M437" s="78"/>
      <c r="N437" s="40"/>
      <c r="O437" s="40"/>
      <c r="Q437" s="2"/>
      <c r="R437" s="1"/>
      <c r="S437" s="1"/>
      <c r="T437" s="1"/>
      <c r="U437" s="1"/>
      <c r="V437" s="1"/>
    </row>
    <row r="438" spans="1:22" s="4" customFormat="1" ht="15" customHeight="1">
      <c r="A438" s="6"/>
      <c r="B438" s="56"/>
      <c r="C438" s="57"/>
      <c r="D438" s="51"/>
      <c r="E438" s="72"/>
      <c r="F438" s="52"/>
      <c r="G438" s="53"/>
      <c r="H438" s="53"/>
      <c r="I438" s="68"/>
      <c r="J438" s="7"/>
      <c r="K438" s="74"/>
      <c r="L438" s="75"/>
      <c r="M438" s="75"/>
      <c r="N438" s="39"/>
      <c r="O438" s="39"/>
      <c r="Q438" s="2"/>
      <c r="R438" s="1"/>
      <c r="S438" s="1"/>
      <c r="T438" s="1"/>
      <c r="U438" s="1"/>
      <c r="V438" s="1"/>
    </row>
    <row r="439" spans="1:22" s="4" customFormat="1" ht="15" customHeight="1">
      <c r="A439" s="6"/>
      <c r="B439" s="58"/>
      <c r="C439" s="59"/>
      <c r="D439" s="54"/>
      <c r="E439" s="73"/>
      <c r="F439" s="55"/>
      <c r="G439" s="79" t="str">
        <f t="shared" ref="G439" si="103">IF(OR($E439="",$L439=""),"",IF($F439="式","",$L439))</f>
        <v/>
      </c>
      <c r="H439" s="79" t="str">
        <f t="shared" ref="H439" si="104">IF(OR($E439="",$L439=""),"",IF($F439="式",$L439,ROUNDDOWN($E439*$G439,0)))</f>
        <v/>
      </c>
      <c r="I439" s="69"/>
      <c r="J439" s="7"/>
      <c r="K439" s="76"/>
      <c r="L439" s="77"/>
      <c r="M439" s="78"/>
      <c r="N439" s="40"/>
      <c r="O439" s="40"/>
      <c r="Q439" s="2"/>
      <c r="R439" s="1"/>
      <c r="S439" s="1"/>
      <c r="T439" s="1"/>
      <c r="U439" s="1"/>
      <c r="V439" s="1"/>
    </row>
    <row r="440" spans="1:22" s="4" customFormat="1" ht="15" customHeight="1">
      <c r="A440" s="6"/>
      <c r="B440" s="56"/>
      <c r="C440" s="57"/>
      <c r="D440" s="51"/>
      <c r="E440" s="72"/>
      <c r="F440" s="52"/>
      <c r="G440" s="53"/>
      <c r="H440" s="53"/>
      <c r="I440" s="68"/>
      <c r="J440" s="7"/>
      <c r="K440" s="74"/>
      <c r="L440" s="75"/>
      <c r="M440" s="75"/>
      <c r="N440" s="39"/>
      <c r="O440" s="39"/>
      <c r="Q440" s="2"/>
      <c r="R440" s="1"/>
      <c r="S440" s="1"/>
      <c r="T440" s="1"/>
      <c r="U440" s="1"/>
      <c r="V440" s="1"/>
    </row>
    <row r="441" spans="1:22" s="4" customFormat="1" ht="15" customHeight="1">
      <c r="A441" s="6"/>
      <c r="B441" s="58"/>
      <c r="C441" s="59"/>
      <c r="D441" s="54"/>
      <c r="E441" s="73"/>
      <c r="F441" s="55"/>
      <c r="G441" s="79" t="str">
        <f t="shared" ref="G441" si="105">IF(OR($E441="",$L441=""),"",IF($F441="式","",$L441))</f>
        <v/>
      </c>
      <c r="H441" s="79" t="str">
        <f t="shared" ref="H441" si="106">IF(OR($E441="",$L441=""),"",IF($F441="式",$L441,ROUNDDOWN($E441*$G441,0)))</f>
        <v/>
      </c>
      <c r="I441" s="69"/>
      <c r="J441" s="7"/>
      <c r="K441" s="76"/>
      <c r="L441" s="77"/>
      <c r="M441" s="78"/>
      <c r="N441" s="40"/>
      <c r="O441" s="40"/>
      <c r="Q441" s="2"/>
      <c r="R441" s="1"/>
      <c r="S441" s="1"/>
      <c r="T441" s="1"/>
      <c r="U441" s="1"/>
      <c r="V441" s="1"/>
    </row>
    <row r="442" spans="1:22" s="4" customFormat="1" ht="15" customHeight="1">
      <c r="A442" s="6"/>
      <c r="B442" s="56"/>
      <c r="C442" s="57"/>
      <c r="D442" s="51"/>
      <c r="E442" s="72"/>
      <c r="F442" s="52"/>
      <c r="G442" s="53"/>
      <c r="H442" s="53"/>
      <c r="I442" s="68"/>
      <c r="J442" s="7"/>
      <c r="K442" s="74"/>
      <c r="L442" s="75"/>
      <c r="M442" s="75"/>
      <c r="N442" s="39"/>
      <c r="O442" s="39"/>
      <c r="Q442" s="2"/>
      <c r="R442" s="1"/>
      <c r="S442" s="1"/>
      <c r="T442" s="1"/>
      <c r="U442" s="1"/>
      <c r="V442" s="1"/>
    </row>
    <row r="443" spans="1:22" s="4" customFormat="1" ht="15" customHeight="1">
      <c r="A443" s="6"/>
      <c r="B443" s="58"/>
      <c r="C443" s="59"/>
      <c r="D443" s="54"/>
      <c r="E443" s="73"/>
      <c r="F443" s="55"/>
      <c r="G443" s="79" t="str">
        <f t="shared" ref="G443" si="107">IF(OR($E443="",$L443=""),"",IF($F443="式","",$L443))</f>
        <v/>
      </c>
      <c r="H443" s="79" t="str">
        <f t="shared" ref="H443" si="108">IF(OR($E443="",$L443=""),"",IF($F443="式",$L443,ROUNDDOWN($E443*$G443,0)))</f>
        <v/>
      </c>
      <c r="I443" s="69"/>
      <c r="J443" s="7"/>
      <c r="K443" s="76"/>
      <c r="L443" s="77"/>
      <c r="M443" s="78"/>
      <c r="N443" s="40"/>
      <c r="O443" s="40"/>
      <c r="Q443" s="2"/>
      <c r="R443" s="1"/>
      <c r="S443" s="1"/>
      <c r="T443" s="1"/>
      <c r="U443" s="1"/>
      <c r="V443" s="1"/>
    </row>
    <row r="444" spans="1:22" s="4" customFormat="1" ht="15" customHeight="1">
      <c r="A444" s="6"/>
      <c r="B444" s="56"/>
      <c r="C444" s="57"/>
      <c r="D444" s="51"/>
      <c r="E444" s="72"/>
      <c r="F444" s="52"/>
      <c r="G444" s="53"/>
      <c r="H444" s="53"/>
      <c r="I444" s="68"/>
      <c r="J444" s="7"/>
      <c r="K444" s="74"/>
      <c r="L444" s="75"/>
      <c r="M444" s="75"/>
      <c r="N444" s="39"/>
      <c r="O444" s="39"/>
      <c r="Q444" s="2"/>
      <c r="R444" s="1"/>
      <c r="S444" s="1"/>
      <c r="T444" s="1"/>
      <c r="U444" s="1"/>
      <c r="V444" s="1"/>
    </row>
    <row r="445" spans="1:22" s="4" customFormat="1" ht="15" customHeight="1">
      <c r="A445" s="6"/>
      <c r="B445" s="58"/>
      <c r="C445" s="59"/>
      <c r="D445" s="54"/>
      <c r="E445" s="73"/>
      <c r="F445" s="55"/>
      <c r="G445" s="79" t="str">
        <f t="shared" ref="G445" si="109">IF(OR($E445="",$L445=""),"",IF($F445="式","",$L445))</f>
        <v/>
      </c>
      <c r="H445" s="79" t="str">
        <f t="shared" ref="H445" si="110">IF(OR($E445="",$L445=""),"",IF($F445="式",$L445,ROUNDDOWN($E445*$G445,0)))</f>
        <v/>
      </c>
      <c r="I445" s="69"/>
      <c r="J445" s="7"/>
      <c r="K445" s="76"/>
      <c r="L445" s="77"/>
      <c r="M445" s="78"/>
      <c r="N445" s="40"/>
      <c r="O445" s="40"/>
      <c r="Q445" s="2"/>
      <c r="R445" s="1"/>
      <c r="S445" s="1"/>
      <c r="T445" s="1"/>
      <c r="U445" s="1"/>
      <c r="V445" s="1"/>
    </row>
    <row r="446" spans="1:22" s="4" customFormat="1" ht="15" customHeight="1">
      <c r="A446" s="6"/>
      <c r="B446" s="56"/>
      <c r="C446" s="57"/>
      <c r="D446" s="51"/>
      <c r="E446" s="72"/>
      <c r="F446" s="52"/>
      <c r="G446" s="53"/>
      <c r="H446" s="53"/>
      <c r="I446" s="68"/>
      <c r="J446" s="7"/>
      <c r="K446" s="74"/>
      <c r="L446" s="75"/>
      <c r="M446" s="75"/>
      <c r="N446" s="39"/>
      <c r="O446" s="39"/>
      <c r="Q446" s="2"/>
      <c r="R446" s="1"/>
      <c r="S446" s="1"/>
      <c r="T446" s="1"/>
      <c r="U446" s="1"/>
      <c r="V446" s="1"/>
    </row>
    <row r="447" spans="1:22" s="4" customFormat="1" ht="15" customHeight="1">
      <c r="A447" s="6"/>
      <c r="B447" s="58"/>
      <c r="C447" s="59"/>
      <c r="D447" s="54"/>
      <c r="E447" s="73"/>
      <c r="F447" s="55"/>
      <c r="G447" s="79" t="str">
        <f t="shared" ref="G447" si="111">IF(OR($E447="",$L447=""),"",IF($F447="式","",$L447))</f>
        <v/>
      </c>
      <c r="H447" s="79" t="str">
        <f t="shared" ref="H447" si="112">IF(OR($E447="",$L447=""),"",IF($F447="式",$L447,ROUNDDOWN($E447*$G447,0)))</f>
        <v/>
      </c>
      <c r="I447" s="69"/>
      <c r="J447" s="7"/>
      <c r="K447" s="76"/>
      <c r="L447" s="77"/>
      <c r="M447" s="78"/>
      <c r="N447" s="40"/>
      <c r="O447" s="40"/>
      <c r="Q447" s="2"/>
      <c r="R447" s="1"/>
      <c r="S447" s="1"/>
      <c r="T447" s="1"/>
      <c r="U447" s="1"/>
      <c r="V447" s="1"/>
    </row>
    <row r="448" spans="1:22" s="4" customFormat="1" ht="15" customHeight="1">
      <c r="A448" s="6"/>
      <c r="B448" s="56"/>
      <c r="C448" s="57"/>
      <c r="D448" s="51"/>
      <c r="E448" s="72"/>
      <c r="F448" s="52"/>
      <c r="G448" s="53"/>
      <c r="H448" s="53"/>
      <c r="I448" s="68"/>
      <c r="J448" s="7"/>
      <c r="K448" s="74"/>
      <c r="L448" s="75"/>
      <c r="M448" s="75"/>
      <c r="N448" s="39"/>
      <c r="O448" s="39"/>
      <c r="Q448" s="2"/>
      <c r="R448" s="1"/>
      <c r="S448" s="1"/>
      <c r="T448" s="1"/>
      <c r="U448" s="1"/>
      <c r="V448" s="1"/>
    </row>
    <row r="449" spans="1:22" s="4" customFormat="1" ht="15" customHeight="1">
      <c r="A449" s="6"/>
      <c r="B449" s="58"/>
      <c r="C449" s="59"/>
      <c r="D449" s="54"/>
      <c r="E449" s="73"/>
      <c r="F449" s="55"/>
      <c r="G449" s="79" t="str">
        <f t="shared" ref="G449" si="113">IF(OR($E449="",$L449=""),"",IF($F449="式","",$L449))</f>
        <v/>
      </c>
      <c r="H449" s="79" t="str">
        <f t="shared" ref="H449" si="114">IF(OR($E449="",$L449=""),"",IF($F449="式",$L449,ROUNDDOWN($E449*$G449,0)))</f>
        <v/>
      </c>
      <c r="I449" s="69"/>
      <c r="J449" s="7"/>
      <c r="K449" s="76"/>
      <c r="L449" s="77"/>
      <c r="M449" s="78"/>
      <c r="N449" s="40"/>
      <c r="O449" s="40"/>
      <c r="Q449" s="2"/>
      <c r="R449" s="1"/>
      <c r="S449" s="1"/>
      <c r="T449" s="1"/>
      <c r="U449" s="1"/>
      <c r="V449" s="1"/>
    </row>
    <row r="450" spans="1:22" s="4" customFormat="1" ht="15" customHeight="1">
      <c r="A450" s="6"/>
      <c r="B450" s="56"/>
      <c r="C450" s="57"/>
      <c r="D450" s="51"/>
      <c r="E450" s="72"/>
      <c r="F450" s="52"/>
      <c r="G450" s="53"/>
      <c r="H450" s="53"/>
      <c r="I450" s="68"/>
      <c r="J450" s="7"/>
      <c r="K450" s="74"/>
      <c r="L450" s="75"/>
      <c r="M450" s="75"/>
      <c r="N450" s="41"/>
      <c r="O450" s="42"/>
      <c r="Q450" s="2"/>
      <c r="R450" s="1"/>
      <c r="S450" s="1"/>
      <c r="T450" s="1"/>
      <c r="U450" s="1"/>
      <c r="V450" s="1"/>
    </row>
    <row r="451" spans="1:22" s="4" customFormat="1" ht="15" customHeight="1">
      <c r="A451" s="6"/>
      <c r="B451" s="58"/>
      <c r="C451" s="59"/>
      <c r="D451" s="54"/>
      <c r="E451" s="73"/>
      <c r="F451" s="55"/>
      <c r="G451" s="79" t="str">
        <f t="shared" ref="G451" si="115">IF(OR($E451="",$L451=""),"",IF($F451="式","",$L451))</f>
        <v/>
      </c>
      <c r="H451" s="79" t="str">
        <f t="shared" ref="H451" si="116">IF(OR($E451="",$L451=""),"",IF($F451="式",$L451,ROUNDDOWN($E451*$G451,0)))</f>
        <v/>
      </c>
      <c r="I451" s="69"/>
      <c r="J451" s="7"/>
      <c r="K451" s="76"/>
      <c r="L451" s="77"/>
      <c r="M451" s="78"/>
      <c r="N451" s="41"/>
      <c r="O451" s="42"/>
      <c r="Q451" s="2"/>
      <c r="R451" s="1"/>
      <c r="S451" s="1"/>
      <c r="T451" s="1"/>
      <c r="U451" s="1"/>
      <c r="V451" s="1"/>
    </row>
    <row r="452" spans="1:22" s="4" customFormat="1" ht="15" customHeight="1">
      <c r="A452" s="6"/>
      <c r="B452" s="56"/>
      <c r="C452" s="57"/>
      <c r="D452" s="51"/>
      <c r="E452" s="72"/>
      <c r="F452" s="52"/>
      <c r="G452" s="53"/>
      <c r="H452" s="53"/>
      <c r="I452" s="68"/>
      <c r="J452" s="7"/>
      <c r="K452" s="74"/>
      <c r="L452" s="75"/>
      <c r="M452" s="75"/>
      <c r="N452" s="41"/>
      <c r="O452" s="42"/>
      <c r="Q452" s="2"/>
      <c r="R452" s="1"/>
      <c r="S452" s="1"/>
      <c r="T452" s="1"/>
      <c r="U452" s="1"/>
      <c r="V452" s="1"/>
    </row>
    <row r="453" spans="1:22" s="4" customFormat="1" ht="15" customHeight="1">
      <c r="A453" s="6"/>
      <c r="B453" s="58"/>
      <c r="C453" s="59"/>
      <c r="D453" s="54"/>
      <c r="E453" s="73"/>
      <c r="F453" s="55"/>
      <c r="G453" s="79" t="str">
        <f t="shared" ref="G453" si="117">IF(OR($E453="",$L453=""),"",IF($F453="式","",$L453))</f>
        <v/>
      </c>
      <c r="H453" s="79" t="str">
        <f t="shared" ref="H453" si="118">IF(OR($E453="",$L453=""),"",IF($F453="式",$L453,ROUNDDOWN($E453*$G453,0)))</f>
        <v/>
      </c>
      <c r="I453" s="69"/>
      <c r="J453" s="7"/>
      <c r="K453" s="76"/>
      <c r="L453" s="77"/>
      <c r="M453" s="78"/>
      <c r="N453" s="41"/>
      <c r="O453" s="42"/>
      <c r="Q453" s="2"/>
      <c r="R453" s="1"/>
      <c r="S453" s="1"/>
      <c r="T453" s="1"/>
      <c r="U453" s="1"/>
      <c r="V453" s="1"/>
    </row>
    <row r="454" spans="1:22" s="4" customFormat="1" ht="15" customHeight="1">
      <c r="A454" s="6"/>
      <c r="B454" s="56"/>
      <c r="C454" s="57"/>
      <c r="D454" s="51"/>
      <c r="E454" s="72"/>
      <c r="F454" s="52"/>
      <c r="G454" s="53"/>
      <c r="H454" s="53"/>
      <c r="I454" s="68"/>
      <c r="J454" s="7"/>
      <c r="K454" s="74"/>
      <c r="L454" s="75"/>
      <c r="M454" s="75"/>
      <c r="N454" s="41"/>
      <c r="O454" s="42"/>
      <c r="Q454" s="2"/>
      <c r="R454" s="1"/>
      <c r="S454" s="1"/>
      <c r="T454" s="1"/>
      <c r="U454" s="1"/>
      <c r="V454" s="1"/>
    </row>
    <row r="455" spans="1:22" s="4" customFormat="1" ht="15" customHeight="1">
      <c r="A455" s="6"/>
      <c r="B455" s="58"/>
      <c r="C455" s="59"/>
      <c r="D455" s="54"/>
      <c r="E455" s="73"/>
      <c r="F455" s="55"/>
      <c r="G455" s="79" t="str">
        <f t="shared" ref="G455" si="119">IF(OR($E455="",$L455=""),"",IF($F455="式","",$L455))</f>
        <v/>
      </c>
      <c r="H455" s="79" t="str">
        <f t="shared" ref="H455" si="120">IF(OR($E455="",$L455=""),"",IF($F455="式",$L455,ROUNDDOWN($E455*$G455,0)))</f>
        <v/>
      </c>
      <c r="I455" s="69"/>
      <c r="J455" s="7"/>
      <c r="K455" s="76"/>
      <c r="L455" s="77"/>
      <c r="M455" s="78"/>
      <c r="N455" s="41"/>
      <c r="O455" s="42"/>
      <c r="Q455" s="2"/>
      <c r="R455" s="1"/>
      <c r="S455" s="1"/>
      <c r="T455" s="1"/>
      <c r="U455" s="1"/>
      <c r="V455" s="1"/>
    </row>
    <row r="456" spans="1:22" s="4" customFormat="1" ht="15" customHeight="1">
      <c r="A456" s="6"/>
      <c r="B456" s="56"/>
      <c r="C456" s="57"/>
      <c r="D456" s="51"/>
      <c r="E456" s="72"/>
      <c r="F456" s="52"/>
      <c r="G456" s="53"/>
      <c r="H456" s="53"/>
      <c r="I456" s="68"/>
      <c r="J456" s="7"/>
      <c r="K456" s="74"/>
      <c r="L456" s="75"/>
      <c r="M456" s="75"/>
      <c r="N456" s="41"/>
      <c r="O456" s="42"/>
      <c r="Q456" s="2"/>
      <c r="R456" s="1"/>
      <c r="S456" s="1"/>
      <c r="T456" s="1"/>
      <c r="U456" s="1"/>
      <c r="V456" s="1"/>
    </row>
    <row r="457" spans="1:22" s="4" customFormat="1" ht="15" customHeight="1">
      <c r="A457" s="6"/>
      <c r="B457" s="58"/>
      <c r="C457" s="59"/>
      <c r="D457" s="54"/>
      <c r="E457" s="73"/>
      <c r="F457" s="55"/>
      <c r="G457" s="79" t="str">
        <f t="shared" ref="G457" si="121">IF(OR($E457="",$L457=""),"",IF($F457="式","",$L457))</f>
        <v/>
      </c>
      <c r="H457" s="79" t="str">
        <f t="shared" ref="H457" si="122">IF(OR($E457="",$L457=""),"",IF($F457="式",$L457,ROUNDDOWN($E457*$G457,0)))</f>
        <v/>
      </c>
      <c r="I457" s="69"/>
      <c r="J457" s="7"/>
      <c r="K457" s="76"/>
      <c r="L457" s="77"/>
      <c r="M457" s="78"/>
      <c r="N457" s="41"/>
      <c r="O457" s="42"/>
      <c r="Q457" s="2"/>
      <c r="R457" s="1"/>
      <c r="S457" s="1"/>
      <c r="T457" s="1"/>
      <c r="U457" s="1"/>
      <c r="V457" s="1"/>
    </row>
    <row r="458" spans="1:22" ht="15" customHeight="1">
      <c r="B458" s="56"/>
      <c r="C458" s="57"/>
      <c r="D458" s="51"/>
      <c r="E458" s="72"/>
      <c r="F458" s="52"/>
      <c r="G458" s="53"/>
      <c r="H458" s="53"/>
      <c r="I458" s="68"/>
      <c r="J458" s="7"/>
      <c r="K458" s="74"/>
      <c r="L458" s="75"/>
      <c r="M458" s="75"/>
    </row>
    <row r="459" spans="1:22" ht="15" customHeight="1">
      <c r="B459" s="58"/>
      <c r="C459" s="59"/>
      <c r="D459" s="54"/>
      <c r="E459" s="73"/>
      <c r="F459" s="55"/>
      <c r="G459" s="79" t="str">
        <f t="shared" ref="G459:G461" si="123">IF(OR($E459="",$L459=""),"",IF($F459="式","",$L459))</f>
        <v/>
      </c>
      <c r="H459" s="79" t="str">
        <f t="shared" ref="H459:H461" si="124">IF(OR($E459="",$L459=""),"",IF($F459="式",$L459,ROUNDDOWN($E459*$G459,0)))</f>
        <v/>
      </c>
      <c r="I459" s="69"/>
      <c r="J459" s="7"/>
      <c r="K459" s="76"/>
      <c r="L459" s="77"/>
      <c r="M459" s="78"/>
    </row>
    <row r="460" spans="1:22" ht="15" customHeight="1">
      <c r="B460" s="56"/>
      <c r="C460" s="57"/>
      <c r="D460" s="51"/>
      <c r="E460" s="72"/>
      <c r="F460" s="52"/>
      <c r="G460" s="53"/>
      <c r="H460" s="53"/>
      <c r="I460" s="68"/>
      <c r="K460" s="74"/>
      <c r="L460" s="75"/>
      <c r="M460" s="75"/>
    </row>
    <row r="461" spans="1:22" ht="15" customHeight="1">
      <c r="B461" s="58"/>
      <c r="C461" s="59"/>
      <c r="D461" s="54"/>
      <c r="E461" s="73"/>
      <c r="F461" s="55"/>
      <c r="G461" s="79" t="str">
        <f t="shared" si="123"/>
        <v/>
      </c>
      <c r="H461" s="80" t="str">
        <f t="shared" si="124"/>
        <v/>
      </c>
      <c r="I461" s="69"/>
      <c r="K461" s="76"/>
      <c r="L461" s="77"/>
      <c r="M461" s="78"/>
    </row>
    <row r="462" spans="1:22" ht="15" customHeight="1">
      <c r="B462" s="56"/>
      <c r="C462" s="57"/>
      <c r="D462" s="51"/>
      <c r="E462" s="72"/>
      <c r="F462" s="52"/>
      <c r="G462" s="53"/>
      <c r="H462" s="53"/>
      <c r="I462" s="68"/>
      <c r="J462" s="7"/>
      <c r="K462" s="74"/>
      <c r="L462" s="75"/>
      <c r="M462" s="75"/>
    </row>
    <row r="463" spans="1:22" ht="15" customHeight="1">
      <c r="B463" s="58"/>
      <c r="C463" s="59"/>
      <c r="D463" s="54"/>
      <c r="E463" s="73"/>
      <c r="F463" s="55"/>
      <c r="G463" s="79" t="str">
        <f>IF(OR($E463="",$L463=""),"",IF($F463="式","",$L463))</f>
        <v/>
      </c>
      <c r="H463" s="79" t="str">
        <f>IF(OR($E463="",$L463=""),"",IF($F463="式",$L463,ROUNDDOWN($E463*$G463,0)))</f>
        <v/>
      </c>
      <c r="I463" s="69"/>
      <c r="J463" s="7"/>
      <c r="K463" s="76"/>
      <c r="L463" s="77"/>
      <c r="M463" s="78"/>
      <c r="R463" s="36"/>
    </row>
    <row r="464" spans="1:22" ht="15" customHeight="1">
      <c r="B464" s="56"/>
      <c r="C464" s="57"/>
      <c r="D464" s="51"/>
      <c r="E464" s="72"/>
      <c r="F464" s="52"/>
      <c r="G464" s="53"/>
      <c r="H464" s="53"/>
      <c r="I464" s="68"/>
      <c r="J464" s="7"/>
      <c r="K464" s="74"/>
      <c r="L464" s="75"/>
      <c r="M464" s="75"/>
      <c r="N464" s="39"/>
      <c r="O464" s="39"/>
    </row>
    <row r="465" spans="1:22" ht="15" customHeight="1">
      <c r="B465" s="58"/>
      <c r="C465" s="59"/>
      <c r="D465" s="54"/>
      <c r="E465" s="73"/>
      <c r="F465" s="55"/>
      <c r="G465" s="79" t="str">
        <f t="shared" ref="G465" si="125">IF(OR($E465="",$L465=""),"",IF($F465="式","",$L465))</f>
        <v/>
      </c>
      <c r="H465" s="79" t="str">
        <f t="shared" ref="H465" si="126">IF(OR($E465="",$L465=""),"",IF($F465="式",$L465,ROUNDDOWN($E465*$G465,0)))</f>
        <v/>
      </c>
      <c r="I465" s="69"/>
      <c r="J465" s="7"/>
      <c r="K465" s="76"/>
      <c r="L465" s="77"/>
      <c r="M465" s="78"/>
      <c r="N465" s="40"/>
      <c r="O465" s="40"/>
    </row>
    <row r="466" spans="1:22" ht="15" customHeight="1">
      <c r="B466" s="56"/>
      <c r="C466" s="57"/>
      <c r="D466" s="51"/>
      <c r="E466" s="72"/>
      <c r="F466" s="52"/>
      <c r="G466" s="53"/>
      <c r="H466" s="53"/>
      <c r="I466" s="68"/>
      <c r="J466" s="7"/>
      <c r="K466" s="74"/>
      <c r="L466" s="75"/>
      <c r="M466" s="75"/>
      <c r="N466" s="39"/>
      <c r="O466" s="39"/>
    </row>
    <row r="467" spans="1:22" ht="15" customHeight="1">
      <c r="B467" s="58"/>
      <c r="C467" s="59"/>
      <c r="D467" s="54"/>
      <c r="E467" s="73"/>
      <c r="F467" s="55"/>
      <c r="G467" s="79" t="str">
        <f t="shared" ref="G467" si="127">IF(OR($E467="",$L467=""),"",IF($F467="式","",$L467))</f>
        <v/>
      </c>
      <c r="H467" s="79" t="str">
        <f t="shared" ref="H467" si="128">IF(OR($E467="",$L467=""),"",IF($F467="式",$L467,ROUNDDOWN($E467*$G467,0)))</f>
        <v/>
      </c>
      <c r="I467" s="69"/>
      <c r="J467" s="7"/>
      <c r="K467" s="76"/>
      <c r="L467" s="77"/>
      <c r="M467" s="78"/>
      <c r="N467" s="40"/>
      <c r="O467" s="40"/>
    </row>
    <row r="468" spans="1:22" ht="15" customHeight="1">
      <c r="B468" s="56"/>
      <c r="C468" s="57"/>
      <c r="D468" s="51"/>
      <c r="E468" s="72"/>
      <c r="F468" s="52"/>
      <c r="G468" s="53"/>
      <c r="H468" s="53"/>
      <c r="I468" s="68"/>
      <c r="J468" s="7"/>
      <c r="K468" s="74"/>
      <c r="L468" s="75"/>
      <c r="M468" s="75"/>
      <c r="N468" s="39"/>
      <c r="O468" s="39"/>
    </row>
    <row r="469" spans="1:22" ht="15" customHeight="1">
      <c r="B469" s="58"/>
      <c r="C469" s="59"/>
      <c r="D469" s="54"/>
      <c r="E469" s="73"/>
      <c r="F469" s="55"/>
      <c r="G469" s="79" t="str">
        <f t="shared" ref="G469" si="129">IF(OR($E469="",$L469=""),"",IF($F469="式","",$L469))</f>
        <v/>
      </c>
      <c r="H469" s="79" t="str">
        <f t="shared" ref="H469" si="130">IF(OR($E469="",$L469=""),"",IF($F469="式",$L469,ROUNDDOWN($E469*$G469,0)))</f>
        <v/>
      </c>
      <c r="I469" s="69"/>
      <c r="J469" s="7"/>
      <c r="K469" s="76"/>
      <c r="L469" s="77"/>
      <c r="M469" s="78"/>
      <c r="N469" s="40"/>
      <c r="O469" s="40"/>
    </row>
    <row r="470" spans="1:22" ht="15" customHeight="1">
      <c r="B470" s="56"/>
      <c r="C470" s="57"/>
      <c r="D470" s="51"/>
      <c r="E470" s="72"/>
      <c r="F470" s="52"/>
      <c r="G470" s="53"/>
      <c r="H470" s="53"/>
      <c r="I470" s="68"/>
      <c r="J470" s="7"/>
      <c r="K470" s="74"/>
      <c r="L470" s="75"/>
      <c r="M470" s="75"/>
      <c r="N470" s="39"/>
      <c r="O470" s="39"/>
    </row>
    <row r="471" spans="1:22" ht="15" customHeight="1">
      <c r="B471" s="58"/>
      <c r="C471" s="59"/>
      <c r="D471" s="54"/>
      <c r="E471" s="73"/>
      <c r="F471" s="55"/>
      <c r="G471" s="79" t="str">
        <f t="shared" ref="G471" si="131">IF(OR($E471="",$L471=""),"",IF($F471="式","",$L471))</f>
        <v/>
      </c>
      <c r="H471" s="79" t="str">
        <f t="shared" ref="H471" si="132">IF(OR($E471="",$L471=""),"",IF($F471="式",$L471,ROUNDDOWN($E471*$G471,0)))</f>
        <v/>
      </c>
      <c r="I471" s="69"/>
      <c r="J471" s="7"/>
      <c r="K471" s="76"/>
      <c r="L471" s="77"/>
      <c r="M471" s="78"/>
      <c r="N471" s="40"/>
      <c r="O471" s="40"/>
    </row>
    <row r="472" spans="1:22" ht="15" customHeight="1">
      <c r="B472" s="56"/>
      <c r="C472" s="57"/>
      <c r="D472" s="51"/>
      <c r="E472" s="72"/>
      <c r="F472" s="52"/>
      <c r="G472" s="53"/>
      <c r="H472" s="53"/>
      <c r="I472" s="68"/>
      <c r="J472" s="7"/>
      <c r="K472" s="74"/>
      <c r="L472" s="75"/>
      <c r="M472" s="75"/>
      <c r="N472" s="39"/>
      <c r="O472" s="39"/>
    </row>
    <row r="473" spans="1:22" ht="15" customHeight="1">
      <c r="B473" s="58"/>
      <c r="C473" s="59"/>
      <c r="D473" s="54"/>
      <c r="E473" s="73"/>
      <c r="F473" s="55"/>
      <c r="G473" s="79" t="str">
        <f t="shared" ref="G473" si="133">IF(OR($E473="",$L473=""),"",IF($F473="式","",$L473))</f>
        <v/>
      </c>
      <c r="H473" s="79" t="str">
        <f t="shared" ref="H473" si="134">IF(OR($E473="",$L473=""),"",IF($F473="式",$L473,ROUNDDOWN($E473*$G473,0)))</f>
        <v/>
      </c>
      <c r="I473" s="69"/>
      <c r="J473" s="7"/>
      <c r="K473" s="76"/>
      <c r="L473" s="77"/>
      <c r="M473" s="78"/>
      <c r="N473" s="40"/>
      <c r="O473" s="40"/>
    </row>
    <row r="474" spans="1:22" s="4" customFormat="1" ht="15" customHeight="1">
      <c r="A474" s="6"/>
      <c r="B474" s="56"/>
      <c r="C474" s="57"/>
      <c r="D474" s="51"/>
      <c r="E474" s="72"/>
      <c r="F474" s="52"/>
      <c r="G474" s="53"/>
      <c r="H474" s="53"/>
      <c r="I474" s="68"/>
      <c r="J474" s="7"/>
      <c r="K474" s="74"/>
      <c r="L474" s="75"/>
      <c r="M474" s="75"/>
      <c r="N474" s="39"/>
      <c r="O474" s="39"/>
      <c r="Q474" s="2"/>
      <c r="R474" s="1"/>
      <c r="S474" s="1"/>
      <c r="T474" s="1"/>
      <c r="U474" s="1"/>
      <c r="V474" s="1"/>
    </row>
    <row r="475" spans="1:22" s="4" customFormat="1" ht="15" customHeight="1">
      <c r="A475" s="6"/>
      <c r="B475" s="58"/>
      <c r="C475" s="59"/>
      <c r="D475" s="54"/>
      <c r="E475" s="73"/>
      <c r="F475" s="55"/>
      <c r="G475" s="79" t="str">
        <f t="shared" ref="G475" si="135">IF(OR($E475="",$L475=""),"",IF($F475="式","",$L475))</f>
        <v/>
      </c>
      <c r="H475" s="79" t="str">
        <f t="shared" ref="H475" si="136">IF(OR($E475="",$L475=""),"",IF($F475="式",$L475,ROUNDDOWN($E475*$G475,0)))</f>
        <v/>
      </c>
      <c r="I475" s="69"/>
      <c r="J475" s="7"/>
      <c r="K475" s="76"/>
      <c r="L475" s="77"/>
      <c r="M475" s="78"/>
      <c r="N475" s="40"/>
      <c r="O475" s="40"/>
      <c r="Q475" s="2"/>
      <c r="R475" s="1"/>
      <c r="S475" s="1"/>
      <c r="T475" s="1"/>
      <c r="U475" s="1"/>
      <c r="V475" s="1"/>
    </row>
    <row r="476" spans="1:22" s="4" customFormat="1" ht="15" customHeight="1">
      <c r="A476" s="6"/>
      <c r="B476" s="56"/>
      <c r="C476" s="57"/>
      <c r="D476" s="51"/>
      <c r="E476" s="72"/>
      <c r="F476" s="52"/>
      <c r="G476" s="53"/>
      <c r="H476" s="53"/>
      <c r="I476" s="68"/>
      <c r="J476" s="7"/>
      <c r="K476" s="74"/>
      <c r="L476" s="75"/>
      <c r="M476" s="75"/>
      <c r="N476" s="39"/>
      <c r="O476" s="39"/>
      <c r="Q476" s="2"/>
      <c r="R476" s="1"/>
      <c r="S476" s="1"/>
      <c r="T476" s="1"/>
      <c r="U476" s="1"/>
      <c r="V476" s="1"/>
    </row>
    <row r="477" spans="1:22" s="4" customFormat="1" ht="15" customHeight="1">
      <c r="A477" s="6"/>
      <c r="B477" s="58"/>
      <c r="C477" s="59"/>
      <c r="D477" s="54"/>
      <c r="E477" s="73"/>
      <c r="F477" s="55"/>
      <c r="G477" s="79" t="str">
        <f t="shared" ref="G477" si="137">IF(OR($E477="",$L477=""),"",IF($F477="式","",$L477))</f>
        <v/>
      </c>
      <c r="H477" s="79" t="str">
        <f t="shared" ref="H477" si="138">IF(OR($E477="",$L477=""),"",IF($F477="式",$L477,ROUNDDOWN($E477*$G477,0)))</f>
        <v/>
      </c>
      <c r="I477" s="69"/>
      <c r="J477" s="7"/>
      <c r="K477" s="76"/>
      <c r="L477" s="77"/>
      <c r="M477" s="78"/>
      <c r="N477" s="40"/>
      <c r="O477" s="40"/>
      <c r="Q477" s="2"/>
      <c r="R477" s="1"/>
      <c r="S477" s="1"/>
      <c r="T477" s="1"/>
      <c r="U477" s="1"/>
      <c r="V477" s="1"/>
    </row>
    <row r="478" spans="1:22" s="4" customFormat="1" ht="15" customHeight="1">
      <c r="A478" s="6"/>
      <c r="B478" s="56"/>
      <c r="C478" s="57"/>
      <c r="D478" s="51"/>
      <c r="E478" s="72"/>
      <c r="F478" s="52"/>
      <c r="G478" s="53"/>
      <c r="H478" s="53"/>
      <c r="I478" s="68"/>
      <c r="J478" s="7"/>
      <c r="K478" s="74"/>
      <c r="L478" s="75"/>
      <c r="M478" s="75"/>
      <c r="N478" s="39"/>
      <c r="O478" s="39"/>
      <c r="Q478" s="2"/>
      <c r="R478" s="1"/>
      <c r="S478" s="1"/>
      <c r="T478" s="1"/>
      <c r="U478" s="1"/>
      <c r="V478" s="1"/>
    </row>
    <row r="479" spans="1:22" s="4" customFormat="1" ht="15" customHeight="1">
      <c r="A479" s="6"/>
      <c r="B479" s="58"/>
      <c r="C479" s="59"/>
      <c r="D479" s="54"/>
      <c r="E479" s="73"/>
      <c r="F479" s="55"/>
      <c r="G479" s="79" t="str">
        <f t="shared" ref="G479" si="139">IF(OR($E479="",$L479=""),"",IF($F479="式","",$L479))</f>
        <v/>
      </c>
      <c r="H479" s="79" t="str">
        <f t="shared" ref="H479" si="140">IF(OR($E479="",$L479=""),"",IF($F479="式",$L479,ROUNDDOWN($E479*$G479,0)))</f>
        <v/>
      </c>
      <c r="I479" s="69"/>
      <c r="J479" s="7"/>
      <c r="K479" s="76"/>
      <c r="L479" s="77"/>
      <c r="M479" s="78"/>
      <c r="N479" s="40"/>
      <c r="O479" s="40"/>
      <c r="Q479" s="2"/>
      <c r="R479" s="1"/>
      <c r="S479" s="1"/>
      <c r="T479" s="1"/>
      <c r="U479" s="1"/>
      <c r="V479" s="1"/>
    </row>
    <row r="480" spans="1:22" s="4" customFormat="1" ht="15" customHeight="1">
      <c r="A480" s="6"/>
      <c r="B480" s="56"/>
      <c r="C480" s="57"/>
      <c r="D480" s="51"/>
      <c r="E480" s="72"/>
      <c r="F480" s="52"/>
      <c r="G480" s="53"/>
      <c r="H480" s="53"/>
      <c r="I480" s="68"/>
      <c r="J480" s="7"/>
      <c r="K480" s="74"/>
      <c r="L480" s="75"/>
      <c r="M480" s="75"/>
      <c r="N480" s="39"/>
      <c r="O480" s="39"/>
      <c r="Q480" s="2"/>
      <c r="R480" s="1"/>
      <c r="S480" s="1"/>
      <c r="T480" s="1"/>
      <c r="U480" s="1"/>
      <c r="V480" s="1"/>
    </row>
    <row r="481" spans="1:22" s="4" customFormat="1" ht="15" customHeight="1">
      <c r="A481" s="6"/>
      <c r="B481" s="58"/>
      <c r="C481" s="59"/>
      <c r="D481" s="54"/>
      <c r="E481" s="73"/>
      <c r="F481" s="55"/>
      <c r="G481" s="79" t="str">
        <f t="shared" ref="G481" si="141">IF(OR($E481="",$L481=""),"",IF($F481="式","",$L481))</f>
        <v/>
      </c>
      <c r="H481" s="79" t="str">
        <f t="shared" ref="H481" si="142">IF(OR($E481="",$L481=""),"",IF($F481="式",$L481,ROUNDDOWN($E481*$G481,0)))</f>
        <v/>
      </c>
      <c r="I481" s="69"/>
      <c r="J481" s="7"/>
      <c r="K481" s="76"/>
      <c r="L481" s="77"/>
      <c r="M481" s="78"/>
      <c r="N481" s="40"/>
      <c r="O481" s="40"/>
      <c r="Q481" s="2"/>
      <c r="R481" s="1"/>
      <c r="S481" s="1"/>
      <c r="T481" s="1"/>
      <c r="U481" s="1"/>
      <c r="V481" s="1"/>
    </row>
    <row r="482" spans="1:22" s="4" customFormat="1" ht="15" customHeight="1">
      <c r="A482" s="6"/>
      <c r="B482" s="56"/>
      <c r="C482" s="57"/>
      <c r="D482" s="51"/>
      <c r="E482" s="72"/>
      <c r="F482" s="52"/>
      <c r="G482" s="53"/>
      <c r="H482" s="53"/>
      <c r="I482" s="68"/>
      <c r="J482" s="7"/>
      <c r="K482" s="74"/>
      <c r="L482" s="75"/>
      <c r="M482" s="75"/>
      <c r="N482" s="39"/>
      <c r="O482" s="39"/>
      <c r="Q482" s="2"/>
      <c r="R482" s="1"/>
      <c r="S482" s="1"/>
      <c r="T482" s="1"/>
      <c r="U482" s="1"/>
      <c r="V482" s="1"/>
    </row>
    <row r="483" spans="1:22" s="4" customFormat="1" ht="15" customHeight="1">
      <c r="A483" s="6"/>
      <c r="B483" s="58"/>
      <c r="C483" s="59"/>
      <c r="D483" s="54"/>
      <c r="E483" s="73"/>
      <c r="F483" s="55"/>
      <c r="G483" s="79" t="str">
        <f t="shared" ref="G483" si="143">IF(OR($E483="",$L483=""),"",IF($F483="式","",$L483))</f>
        <v/>
      </c>
      <c r="H483" s="79" t="str">
        <f t="shared" ref="H483" si="144">IF(OR($E483="",$L483=""),"",IF($F483="式",$L483,ROUNDDOWN($E483*$G483,0)))</f>
        <v/>
      </c>
      <c r="I483" s="69"/>
      <c r="J483" s="7"/>
      <c r="K483" s="76"/>
      <c r="L483" s="77"/>
      <c r="M483" s="78"/>
      <c r="N483" s="40"/>
      <c r="O483" s="40"/>
      <c r="Q483" s="2"/>
      <c r="R483" s="1"/>
      <c r="S483" s="1"/>
      <c r="T483" s="1"/>
      <c r="U483" s="1"/>
      <c r="V483" s="1"/>
    </row>
    <row r="484" spans="1:22" s="4" customFormat="1" ht="15" customHeight="1">
      <c r="A484" s="6"/>
      <c r="B484" s="56"/>
      <c r="C484" s="57"/>
      <c r="D484" s="51"/>
      <c r="E484" s="72"/>
      <c r="F484" s="52"/>
      <c r="G484" s="53"/>
      <c r="H484" s="53"/>
      <c r="I484" s="68"/>
      <c r="J484" s="7"/>
      <c r="K484" s="74"/>
      <c r="L484" s="75"/>
      <c r="M484" s="75"/>
      <c r="N484" s="39"/>
      <c r="O484" s="39"/>
      <c r="Q484" s="2"/>
      <c r="R484" s="1"/>
      <c r="S484" s="1"/>
      <c r="T484" s="1"/>
      <c r="U484" s="1"/>
      <c r="V484" s="1"/>
    </row>
    <row r="485" spans="1:22" s="4" customFormat="1" ht="15" customHeight="1">
      <c r="A485" s="6"/>
      <c r="B485" s="58"/>
      <c r="C485" s="59"/>
      <c r="D485" s="54"/>
      <c r="E485" s="73"/>
      <c r="F485" s="55"/>
      <c r="G485" s="79" t="str">
        <f t="shared" ref="G485" si="145">IF(OR($E485="",$L485=""),"",IF($F485="式","",$L485))</f>
        <v/>
      </c>
      <c r="H485" s="79" t="str">
        <f t="shared" ref="H485" si="146">IF(OR($E485="",$L485=""),"",IF($F485="式",$L485,ROUNDDOWN($E485*$G485,0)))</f>
        <v/>
      </c>
      <c r="I485" s="69"/>
      <c r="J485" s="7"/>
      <c r="K485" s="76"/>
      <c r="L485" s="77"/>
      <c r="M485" s="78"/>
      <c r="N485" s="40"/>
      <c r="O485" s="40"/>
      <c r="Q485" s="2"/>
      <c r="R485" s="1"/>
      <c r="S485" s="1"/>
      <c r="T485" s="1"/>
      <c r="U485" s="1"/>
      <c r="V485" s="1"/>
    </row>
    <row r="486" spans="1:22" s="4" customFormat="1" ht="15" customHeight="1">
      <c r="A486" s="6"/>
      <c r="B486" s="56"/>
      <c r="C486" s="57"/>
      <c r="D486" s="51"/>
      <c r="E486" s="72"/>
      <c r="F486" s="52"/>
      <c r="G486" s="53"/>
      <c r="H486" s="53"/>
      <c r="I486" s="68"/>
      <c r="J486" s="7"/>
      <c r="K486" s="74"/>
      <c r="L486" s="75"/>
      <c r="M486" s="75"/>
      <c r="N486" s="39"/>
      <c r="O486" s="39"/>
      <c r="Q486" s="2"/>
      <c r="R486" s="1"/>
      <c r="S486" s="1"/>
      <c r="T486" s="1"/>
      <c r="U486" s="1"/>
      <c r="V486" s="1"/>
    </row>
    <row r="487" spans="1:22" s="4" customFormat="1" ht="15" customHeight="1">
      <c r="A487" s="6"/>
      <c r="B487" s="58"/>
      <c r="C487" s="59"/>
      <c r="D487" s="54"/>
      <c r="E487" s="73"/>
      <c r="F487" s="55"/>
      <c r="G487" s="79" t="str">
        <f t="shared" ref="G487" si="147">IF(OR($E487="",$L487=""),"",IF($F487="式","",$L487))</f>
        <v/>
      </c>
      <c r="H487" s="79" t="str">
        <f t="shared" ref="H487" si="148">IF(OR($E487="",$L487=""),"",IF($F487="式",$L487,ROUNDDOWN($E487*$G487,0)))</f>
        <v/>
      </c>
      <c r="I487" s="69"/>
      <c r="J487" s="7"/>
      <c r="K487" s="76"/>
      <c r="L487" s="77"/>
      <c r="M487" s="78"/>
      <c r="N487" s="40"/>
      <c r="O487" s="40"/>
      <c r="Q487" s="2"/>
      <c r="R487" s="1"/>
      <c r="S487" s="1"/>
      <c r="T487" s="1"/>
      <c r="U487" s="1"/>
      <c r="V487" s="1"/>
    </row>
    <row r="488" spans="1:22" s="4" customFormat="1" ht="15" customHeight="1">
      <c r="A488" s="6"/>
      <c r="B488" s="56"/>
      <c r="C488" s="57"/>
      <c r="D488" s="51"/>
      <c r="E488" s="72"/>
      <c r="F488" s="52"/>
      <c r="G488" s="53"/>
      <c r="H488" s="53"/>
      <c r="I488" s="68"/>
      <c r="J488" s="7"/>
      <c r="K488" s="74"/>
      <c r="L488" s="75"/>
      <c r="M488" s="75"/>
      <c r="N488" s="39"/>
      <c r="O488" s="39"/>
      <c r="Q488" s="2"/>
      <c r="R488" s="1"/>
      <c r="S488" s="1"/>
      <c r="T488" s="1"/>
      <c r="U488" s="1"/>
      <c r="V488" s="1"/>
    </row>
    <row r="489" spans="1:22" s="4" customFormat="1" ht="15" customHeight="1">
      <c r="A489" s="6"/>
      <c r="B489" s="58"/>
      <c r="C489" s="59"/>
      <c r="D489" s="54"/>
      <c r="E489" s="73"/>
      <c r="F489" s="55"/>
      <c r="G489" s="79" t="str">
        <f t="shared" ref="G489" si="149">IF(OR($E489="",$L489=""),"",IF($F489="式","",$L489))</f>
        <v/>
      </c>
      <c r="H489" s="79" t="str">
        <f t="shared" ref="H489" si="150">IF(OR($E489="",$L489=""),"",IF($F489="式",$L489,ROUNDDOWN($E489*$G489,0)))</f>
        <v/>
      </c>
      <c r="I489" s="69"/>
      <c r="J489" s="7"/>
      <c r="K489" s="76"/>
      <c r="L489" s="77"/>
      <c r="M489" s="78"/>
      <c r="N489" s="40"/>
      <c r="O489" s="40"/>
      <c r="Q489" s="2"/>
      <c r="R489" s="1"/>
      <c r="S489" s="1"/>
      <c r="T489" s="1"/>
      <c r="U489" s="1"/>
      <c r="V489" s="1"/>
    </row>
    <row r="490" spans="1:22" ht="15" customHeight="1">
      <c r="B490" s="56"/>
      <c r="C490" s="57"/>
      <c r="D490" s="51"/>
      <c r="E490" s="72"/>
      <c r="F490" s="52"/>
      <c r="G490" s="53"/>
      <c r="H490" s="53"/>
      <c r="I490" s="68"/>
      <c r="J490" s="7"/>
      <c r="K490" s="74"/>
      <c r="L490" s="75"/>
      <c r="M490" s="75"/>
    </row>
    <row r="491" spans="1:22" ht="15" customHeight="1">
      <c r="B491" s="58"/>
      <c r="C491" s="59"/>
      <c r="D491" s="54"/>
      <c r="E491" s="73"/>
      <c r="F491" s="55"/>
      <c r="G491" s="79" t="str">
        <f t="shared" ref="G491" si="151">IF(OR($E491="",$L491=""),"",IF($F491="式","",$L491))</f>
        <v/>
      </c>
      <c r="H491" s="79" t="str">
        <f t="shared" ref="H491" si="152">IF(OR($E491="",$L491=""),"",IF($F491="式",$L491,ROUNDDOWN($E491*$G491,0)))</f>
        <v/>
      </c>
      <c r="I491" s="69"/>
      <c r="J491" s="7"/>
      <c r="K491" s="76"/>
      <c r="L491" s="77"/>
      <c r="M491" s="78"/>
    </row>
    <row r="492" spans="1:22" ht="15" customHeight="1">
      <c r="B492" s="56"/>
      <c r="C492" s="57"/>
      <c r="D492" s="51"/>
      <c r="E492" s="72"/>
      <c r="F492" s="52"/>
      <c r="G492" s="53"/>
      <c r="H492" s="53"/>
      <c r="I492" s="68"/>
      <c r="J492" s="7"/>
      <c r="K492" s="74"/>
      <c r="L492" s="75"/>
      <c r="M492" s="75"/>
    </row>
    <row r="493" spans="1:22" ht="15" customHeight="1">
      <c r="B493" s="58"/>
      <c r="C493" s="59"/>
      <c r="D493" s="54"/>
      <c r="E493" s="73"/>
      <c r="F493" s="55"/>
      <c r="G493" s="79" t="str">
        <f t="shared" ref="G493" si="153">IF(OR($E493="",$L493=""),"",IF($F493="式","",$L493))</f>
        <v/>
      </c>
      <c r="H493" s="79" t="str">
        <f t="shared" ref="H493" si="154">IF(OR($E493="",$L493=""),"",IF($F493="式",$L493,ROUNDDOWN($E493*$G493,0)))</f>
        <v/>
      </c>
      <c r="I493" s="69"/>
      <c r="J493" s="7"/>
      <c r="K493" s="76"/>
      <c r="L493" s="77"/>
      <c r="M493" s="78"/>
    </row>
    <row r="494" spans="1:22" ht="15" customHeight="1">
      <c r="B494" s="56"/>
      <c r="C494" s="57"/>
      <c r="D494" s="51"/>
      <c r="E494" s="72"/>
      <c r="F494" s="52"/>
      <c r="G494" s="53"/>
      <c r="H494" s="53"/>
      <c r="I494" s="68"/>
      <c r="J494" s="7"/>
      <c r="K494" s="74"/>
      <c r="L494" s="75"/>
      <c r="M494" s="75"/>
    </row>
    <row r="495" spans="1:22" ht="15" customHeight="1">
      <c r="B495" s="58"/>
      <c r="C495" s="59"/>
      <c r="D495" s="54"/>
      <c r="E495" s="73"/>
      <c r="F495" s="55"/>
      <c r="G495" s="79" t="str">
        <f t="shared" ref="G495" si="155">IF(OR($E495="",$L495=""),"",IF($F495="式","",$L495))</f>
        <v/>
      </c>
      <c r="H495" s="79" t="str">
        <f t="shared" ref="H495" si="156">IF(OR($E495="",$L495=""),"",IF($F495="式",$L495,ROUNDDOWN($E495*$G495,0)))</f>
        <v/>
      </c>
      <c r="I495" s="69"/>
      <c r="J495" s="7"/>
      <c r="K495" s="76"/>
      <c r="L495" s="77"/>
      <c r="M495" s="78"/>
    </row>
    <row r="496" spans="1:22" ht="15" customHeight="1">
      <c r="B496" s="56"/>
      <c r="C496" s="57"/>
      <c r="D496" s="51"/>
      <c r="E496" s="72"/>
      <c r="F496" s="52"/>
      <c r="G496" s="53"/>
      <c r="H496" s="53"/>
      <c r="I496" s="68"/>
      <c r="J496" s="7"/>
      <c r="K496" s="74"/>
      <c r="L496" s="75"/>
      <c r="M496" s="75"/>
    </row>
    <row r="497" spans="2:18" ht="15" customHeight="1">
      <c r="B497" s="58"/>
      <c r="C497" s="59"/>
      <c r="D497" s="54"/>
      <c r="E497" s="73"/>
      <c r="F497" s="55"/>
      <c r="G497" s="79" t="str">
        <f t="shared" ref="G497" si="157">IF(OR($E497="",$L497=""),"",IF($F497="式","",$L497))</f>
        <v/>
      </c>
      <c r="H497" s="79" t="str">
        <f t="shared" ref="H497" si="158">IF(OR($E497="",$L497=""),"",IF($F497="式",$L497,ROUNDDOWN($E497*$G497,0)))</f>
        <v/>
      </c>
      <c r="I497" s="69"/>
      <c r="J497" s="7"/>
      <c r="K497" s="76"/>
      <c r="L497" s="77"/>
      <c r="M497" s="78"/>
    </row>
    <row r="498" spans="2:18" ht="15" customHeight="1">
      <c r="B498" s="56"/>
      <c r="C498" s="57"/>
      <c r="D498" s="51"/>
      <c r="E498" s="72"/>
      <c r="F498" s="52"/>
      <c r="G498" s="53"/>
      <c r="H498" s="53"/>
      <c r="I498" s="68"/>
      <c r="J498" s="7"/>
      <c r="K498" s="74"/>
      <c r="L498" s="75"/>
      <c r="M498" s="75"/>
    </row>
    <row r="499" spans="2:18" ht="15" customHeight="1">
      <c r="B499" s="58"/>
      <c r="C499" s="59"/>
      <c r="D499" s="54"/>
      <c r="E499" s="73"/>
      <c r="F499" s="55"/>
      <c r="G499" s="79" t="str">
        <f t="shared" ref="G499:G501" si="159">IF(OR($E499="",$L499=""),"",IF($F499="式","",$L499))</f>
        <v/>
      </c>
      <c r="H499" s="79" t="str">
        <f t="shared" ref="H499:H501" si="160">IF(OR($E499="",$L499=""),"",IF($F499="式",$L499,ROUNDDOWN($E499*$G499,0)))</f>
        <v/>
      </c>
      <c r="I499" s="69"/>
      <c r="J499" s="7"/>
      <c r="K499" s="76"/>
      <c r="L499" s="77"/>
      <c r="M499" s="78"/>
    </row>
    <row r="500" spans="2:18" ht="15" customHeight="1">
      <c r="B500" s="56"/>
      <c r="C500" s="57"/>
      <c r="D500" s="51"/>
      <c r="E500" s="72"/>
      <c r="F500" s="52"/>
      <c r="G500" s="53"/>
      <c r="H500" s="53"/>
      <c r="I500" s="68"/>
      <c r="K500" s="74"/>
      <c r="L500" s="75"/>
      <c r="M500" s="75"/>
    </row>
    <row r="501" spans="2:18" ht="15" customHeight="1">
      <c r="B501" s="58"/>
      <c r="C501" s="59"/>
      <c r="D501" s="54"/>
      <c r="E501" s="73"/>
      <c r="F501" s="55"/>
      <c r="G501" s="79" t="str">
        <f t="shared" si="159"/>
        <v/>
      </c>
      <c r="H501" s="80" t="str">
        <f t="shared" si="160"/>
        <v/>
      </c>
      <c r="I501" s="69"/>
      <c r="K501" s="76"/>
      <c r="L501" s="77"/>
      <c r="M501" s="78"/>
    </row>
    <row r="502" spans="2:18" ht="15" customHeight="1">
      <c r="B502" s="56"/>
      <c r="C502" s="57"/>
      <c r="D502" s="51"/>
      <c r="E502" s="72"/>
      <c r="F502" s="52"/>
      <c r="G502" s="53"/>
      <c r="H502" s="53"/>
      <c r="I502" s="68"/>
      <c r="J502" s="7"/>
      <c r="K502" s="74"/>
      <c r="L502" s="75"/>
      <c r="M502" s="75"/>
    </row>
    <row r="503" spans="2:18" ht="15" customHeight="1">
      <c r="B503" s="58"/>
      <c r="C503" s="59"/>
      <c r="D503" s="54"/>
      <c r="E503" s="73"/>
      <c r="F503" s="55"/>
      <c r="G503" s="79" t="str">
        <f>IF(OR($E503="",$L503=""),"",IF($F503="式","",$L503))</f>
        <v/>
      </c>
      <c r="H503" s="79" t="str">
        <f>IF(OR($E503="",$L503=""),"",IF($F503="式",$L503,ROUNDDOWN($E503*$G503,0)))</f>
        <v/>
      </c>
      <c r="I503" s="69"/>
      <c r="J503" s="7"/>
      <c r="K503" s="76"/>
      <c r="L503" s="77"/>
      <c r="M503" s="78"/>
      <c r="R503" s="36"/>
    </row>
    <row r="504" spans="2:18" ht="15" customHeight="1">
      <c r="B504" s="56"/>
      <c r="C504" s="57"/>
      <c r="D504" s="51"/>
      <c r="E504" s="72"/>
      <c r="F504" s="52"/>
      <c r="G504" s="53"/>
      <c r="H504" s="53"/>
      <c r="I504" s="68"/>
      <c r="J504" s="7"/>
      <c r="K504" s="74"/>
      <c r="L504" s="75"/>
      <c r="M504" s="75"/>
      <c r="N504" s="39"/>
      <c r="O504" s="39"/>
    </row>
    <row r="505" spans="2:18" ht="15" customHeight="1">
      <c r="B505" s="58"/>
      <c r="C505" s="59"/>
      <c r="D505" s="54"/>
      <c r="E505" s="73"/>
      <c r="F505" s="55"/>
      <c r="G505" s="79" t="str">
        <f t="shared" ref="G505" si="161">IF(OR($E505="",$L505=""),"",IF($F505="式","",$L505))</f>
        <v/>
      </c>
      <c r="H505" s="79" t="str">
        <f t="shared" ref="H505" si="162">IF(OR($E505="",$L505=""),"",IF($F505="式",$L505,ROUNDDOWN($E505*$G505,0)))</f>
        <v/>
      </c>
      <c r="I505" s="69"/>
      <c r="J505" s="7"/>
      <c r="K505" s="76"/>
      <c r="L505" s="77"/>
      <c r="M505" s="78"/>
      <c r="N505" s="40"/>
      <c r="O505" s="40"/>
    </row>
    <row r="506" spans="2:18" ht="15" customHeight="1">
      <c r="B506" s="56"/>
      <c r="C506" s="57"/>
      <c r="D506" s="51"/>
      <c r="E506" s="72"/>
      <c r="F506" s="52"/>
      <c r="G506" s="53"/>
      <c r="H506" s="53"/>
      <c r="I506" s="68"/>
      <c r="J506" s="7"/>
      <c r="K506" s="74"/>
      <c r="L506" s="75"/>
      <c r="M506" s="75"/>
      <c r="N506" s="39"/>
      <c r="O506" s="39"/>
    </row>
    <row r="507" spans="2:18" ht="15" customHeight="1">
      <c r="B507" s="58"/>
      <c r="C507" s="59"/>
      <c r="D507" s="54"/>
      <c r="E507" s="73"/>
      <c r="F507" s="55"/>
      <c r="G507" s="79" t="str">
        <f t="shared" ref="G507" si="163">IF(OR($E507="",$L507=""),"",IF($F507="式","",$L507))</f>
        <v/>
      </c>
      <c r="H507" s="79" t="str">
        <f t="shared" ref="H507" si="164">IF(OR($E507="",$L507=""),"",IF($F507="式",$L507,ROUNDDOWN($E507*$G507,0)))</f>
        <v/>
      </c>
      <c r="I507" s="69"/>
      <c r="J507" s="7"/>
      <c r="K507" s="76"/>
      <c r="L507" s="77"/>
      <c r="M507" s="78"/>
      <c r="N507" s="40"/>
      <c r="O507" s="40"/>
    </row>
    <row r="508" spans="2:18" ht="15" customHeight="1">
      <c r="B508" s="56"/>
      <c r="C508" s="57"/>
      <c r="D508" s="51"/>
      <c r="E508" s="72"/>
      <c r="F508" s="52"/>
      <c r="G508" s="53"/>
      <c r="H508" s="53"/>
      <c r="I508" s="68"/>
      <c r="J508" s="7"/>
      <c r="K508" s="74"/>
      <c r="L508" s="75"/>
      <c r="M508" s="75"/>
      <c r="N508" s="39"/>
      <c r="O508" s="39"/>
    </row>
    <row r="509" spans="2:18" ht="15" customHeight="1">
      <c r="B509" s="58"/>
      <c r="C509" s="59"/>
      <c r="D509" s="54"/>
      <c r="E509" s="73"/>
      <c r="F509" s="55"/>
      <c r="G509" s="79" t="str">
        <f t="shared" ref="G509" si="165">IF(OR($E509="",$L509=""),"",IF($F509="式","",$L509))</f>
        <v/>
      </c>
      <c r="H509" s="79" t="str">
        <f t="shared" ref="H509" si="166">IF(OR($E509="",$L509=""),"",IF($F509="式",$L509,ROUNDDOWN($E509*$G509,0)))</f>
        <v/>
      </c>
      <c r="I509" s="69"/>
      <c r="J509" s="7"/>
      <c r="K509" s="76"/>
      <c r="L509" s="77"/>
      <c r="M509" s="78"/>
      <c r="N509" s="40"/>
      <c r="O509" s="40"/>
    </row>
    <row r="510" spans="2:18" ht="15" customHeight="1">
      <c r="B510" s="56"/>
      <c r="C510" s="57"/>
      <c r="D510" s="51"/>
      <c r="E510" s="72"/>
      <c r="F510" s="52"/>
      <c r="G510" s="53"/>
      <c r="H510" s="53"/>
      <c r="I510" s="68"/>
      <c r="J510" s="7"/>
      <c r="K510" s="74"/>
      <c r="L510" s="75"/>
      <c r="M510" s="75"/>
    </row>
    <row r="511" spans="2:18" ht="15" customHeight="1">
      <c r="B511" s="58"/>
      <c r="C511" s="59"/>
      <c r="D511" s="54"/>
      <c r="E511" s="73"/>
      <c r="F511" s="55"/>
      <c r="G511" s="79" t="str">
        <f t="shared" ref="G511" si="167">IF(OR($E511="",$L511=""),"",IF($F511="式","",$L511))</f>
        <v/>
      </c>
      <c r="H511" s="79" t="str">
        <f t="shared" ref="H511" si="168">IF(OR($E511="",$L511=""),"",IF($F511="式",$L511,ROUNDDOWN($E511*$G511,0)))</f>
        <v/>
      </c>
      <c r="I511" s="69"/>
      <c r="J511" s="7"/>
      <c r="K511" s="76"/>
      <c r="L511" s="77"/>
      <c r="M511" s="78"/>
    </row>
    <row r="512" spans="2:18" ht="15" customHeight="1">
      <c r="B512" s="56"/>
      <c r="C512" s="57"/>
      <c r="D512" s="51"/>
      <c r="E512" s="72"/>
      <c r="F512" s="52"/>
      <c r="G512" s="53"/>
      <c r="H512" s="53"/>
      <c r="I512" s="68"/>
      <c r="J512" s="7"/>
      <c r="K512" s="74"/>
      <c r="L512" s="75"/>
      <c r="M512" s="75"/>
    </row>
    <row r="513" spans="1:22" ht="15" customHeight="1">
      <c r="B513" s="58"/>
      <c r="C513" s="59"/>
      <c r="D513" s="54"/>
      <c r="E513" s="73"/>
      <c r="F513" s="55"/>
      <c r="G513" s="79" t="str">
        <f t="shared" ref="G513" si="169">IF(OR($E513="",$L513=""),"",IF($F513="式","",$L513))</f>
        <v/>
      </c>
      <c r="H513" s="79" t="str">
        <f t="shared" ref="H513" si="170">IF(OR($E513="",$L513=""),"",IF($F513="式",$L513,ROUNDDOWN($E513*$G513,0)))</f>
        <v/>
      </c>
      <c r="I513" s="69"/>
      <c r="J513" s="7"/>
      <c r="K513" s="76"/>
      <c r="L513" s="77"/>
      <c r="M513" s="78"/>
    </row>
    <row r="514" spans="1:22" ht="15" customHeight="1">
      <c r="B514" s="56"/>
      <c r="C514" s="57"/>
      <c r="D514" s="51"/>
      <c r="E514" s="72"/>
      <c r="F514" s="52"/>
      <c r="G514" s="53"/>
      <c r="H514" s="53"/>
      <c r="I514" s="68"/>
      <c r="J514" s="7"/>
      <c r="K514" s="74"/>
      <c r="L514" s="75"/>
      <c r="M514" s="75"/>
    </row>
    <row r="515" spans="1:22" ht="15" customHeight="1">
      <c r="B515" s="58"/>
      <c r="C515" s="59"/>
      <c r="D515" s="54"/>
      <c r="E515" s="73"/>
      <c r="F515" s="55"/>
      <c r="G515" s="79" t="str">
        <f t="shared" ref="G515" si="171">IF(OR($E515="",$L515=""),"",IF($F515="式","",$L515))</f>
        <v/>
      </c>
      <c r="H515" s="79" t="str">
        <f t="shared" ref="H515" si="172">IF(OR($E515="",$L515=""),"",IF($F515="式",$L515,ROUNDDOWN($E515*$G515,0)))</f>
        <v/>
      </c>
      <c r="I515" s="69"/>
      <c r="J515" s="7"/>
      <c r="K515" s="76"/>
      <c r="L515" s="77"/>
      <c r="M515" s="78"/>
    </row>
    <row r="516" spans="1:22" ht="15" customHeight="1">
      <c r="B516" s="56"/>
      <c r="C516" s="57"/>
      <c r="D516" s="51"/>
      <c r="E516" s="72"/>
      <c r="F516" s="52"/>
      <c r="G516" s="53"/>
      <c r="H516" s="53"/>
      <c r="I516" s="68"/>
      <c r="J516" s="7"/>
      <c r="K516" s="74"/>
      <c r="L516" s="75"/>
      <c r="M516" s="75"/>
    </row>
    <row r="517" spans="1:22" ht="15" customHeight="1">
      <c r="B517" s="58"/>
      <c r="C517" s="59"/>
      <c r="D517" s="54"/>
      <c r="E517" s="73"/>
      <c r="F517" s="55"/>
      <c r="G517" s="79" t="str">
        <f t="shared" ref="G517" si="173">IF(OR($E517="",$L517=""),"",IF($F517="式","",$L517))</f>
        <v/>
      </c>
      <c r="H517" s="79" t="str">
        <f t="shared" ref="H517" si="174">IF(OR($E517="",$L517=""),"",IF($F517="式",$L517,ROUNDDOWN($E517*$G517,0)))</f>
        <v/>
      </c>
      <c r="I517" s="69"/>
      <c r="J517" s="7"/>
      <c r="K517" s="76"/>
      <c r="L517" s="77"/>
      <c r="M517" s="78"/>
    </row>
    <row r="518" spans="1:22" ht="15" customHeight="1">
      <c r="B518" s="56"/>
      <c r="C518" s="57"/>
      <c r="D518" s="51"/>
      <c r="E518" s="72"/>
      <c r="F518" s="52"/>
      <c r="G518" s="53"/>
      <c r="H518" s="53"/>
      <c r="I518" s="68"/>
      <c r="J518" s="7"/>
      <c r="K518" s="74"/>
      <c r="L518" s="75"/>
      <c r="M518" s="75"/>
    </row>
    <row r="519" spans="1:22" ht="15" customHeight="1">
      <c r="B519" s="58"/>
      <c r="C519" s="59"/>
      <c r="D519" s="54"/>
      <c r="E519" s="73"/>
      <c r="F519" s="55"/>
      <c r="G519" s="79" t="str">
        <f t="shared" ref="G519" si="175">IF(OR($E519="",$L519=""),"",IF($F519="式","",$L519))</f>
        <v/>
      </c>
      <c r="H519" s="79" t="str">
        <f t="shared" ref="H519" si="176">IF(OR($E519="",$L519=""),"",IF($F519="式",$L519,ROUNDDOWN($E519*$G519,0)))</f>
        <v/>
      </c>
      <c r="I519" s="69"/>
      <c r="J519" s="7"/>
      <c r="K519" s="76"/>
      <c r="L519" s="77"/>
      <c r="M519" s="78"/>
      <c r="R519" s="36"/>
    </row>
    <row r="520" spans="1:22" ht="15" customHeight="1">
      <c r="B520" s="56"/>
      <c r="C520" s="57"/>
      <c r="D520" s="51"/>
      <c r="E520" s="72"/>
      <c r="F520" s="52"/>
      <c r="G520" s="53"/>
      <c r="H520" s="53"/>
      <c r="I520" s="68"/>
      <c r="J520" s="7"/>
      <c r="K520" s="74"/>
      <c r="L520" s="75"/>
      <c r="M520" s="75"/>
      <c r="N520" s="39"/>
      <c r="O520" s="39"/>
    </row>
    <row r="521" spans="1:22" ht="15" customHeight="1">
      <c r="B521" s="58"/>
      <c r="C521" s="59"/>
      <c r="D521" s="54"/>
      <c r="E521" s="73"/>
      <c r="F521" s="55"/>
      <c r="G521" s="79" t="str">
        <f t="shared" ref="G521" si="177">IF(OR($E521="",$L521=""),"",IF($F521="式","",$L521))</f>
        <v/>
      </c>
      <c r="H521" s="79" t="str">
        <f t="shared" ref="H521" si="178">IF(OR($E521="",$L521=""),"",IF($F521="式",$L521,ROUNDDOWN($E521*$G521,0)))</f>
        <v/>
      </c>
      <c r="I521" s="69"/>
      <c r="J521" s="7"/>
      <c r="K521" s="76"/>
      <c r="L521" s="77"/>
      <c r="M521" s="78"/>
      <c r="N521" s="40"/>
      <c r="O521" s="40"/>
    </row>
    <row r="522" spans="1:22" s="4" customFormat="1" ht="15" customHeight="1">
      <c r="A522" s="6"/>
      <c r="B522" s="56"/>
      <c r="C522" s="57"/>
      <c r="D522" s="51"/>
      <c r="E522" s="72"/>
      <c r="F522" s="52"/>
      <c r="G522" s="53"/>
      <c r="H522" s="53"/>
      <c r="I522" s="68"/>
      <c r="J522" s="7"/>
      <c r="K522" s="74"/>
      <c r="L522" s="75"/>
      <c r="M522" s="75"/>
      <c r="N522" s="39"/>
      <c r="O522" s="39"/>
      <c r="Q522" s="2"/>
      <c r="R522" s="1"/>
      <c r="S522" s="1"/>
      <c r="T522" s="1"/>
      <c r="U522" s="1"/>
      <c r="V522" s="1"/>
    </row>
    <row r="523" spans="1:22" s="4" customFormat="1" ht="15" customHeight="1">
      <c r="A523" s="6"/>
      <c r="B523" s="58"/>
      <c r="C523" s="59"/>
      <c r="D523" s="54"/>
      <c r="E523" s="73"/>
      <c r="F523" s="55"/>
      <c r="G523" s="79" t="str">
        <f t="shared" ref="G523" si="179">IF(OR($E523="",$L523=""),"",IF($F523="式","",$L523))</f>
        <v/>
      </c>
      <c r="H523" s="79" t="str">
        <f t="shared" ref="H523" si="180">IF(OR($E523="",$L523=""),"",IF($F523="式",$L523,ROUNDDOWN($E523*$G523,0)))</f>
        <v/>
      </c>
      <c r="I523" s="69"/>
      <c r="J523" s="7"/>
      <c r="K523" s="76"/>
      <c r="L523" s="77"/>
      <c r="M523" s="78"/>
      <c r="N523" s="40"/>
      <c r="O523" s="40"/>
      <c r="Q523" s="2"/>
      <c r="R523" s="1"/>
      <c r="S523" s="1"/>
      <c r="T523" s="1"/>
      <c r="U523" s="1"/>
      <c r="V523" s="1"/>
    </row>
    <row r="524" spans="1:22" s="4" customFormat="1" ht="15" customHeight="1">
      <c r="A524" s="6"/>
      <c r="B524" s="56"/>
      <c r="C524" s="57"/>
      <c r="D524" s="51"/>
      <c r="E524" s="72"/>
      <c r="F524" s="52"/>
      <c r="G524" s="53"/>
      <c r="H524" s="53"/>
      <c r="I524" s="68"/>
      <c r="J524" s="7"/>
      <c r="K524" s="74"/>
      <c r="L524" s="75"/>
      <c r="M524" s="75"/>
      <c r="N524" s="39"/>
      <c r="O524" s="39"/>
      <c r="Q524" s="2"/>
      <c r="R524" s="1"/>
      <c r="S524" s="1"/>
      <c r="T524" s="1"/>
      <c r="U524" s="1"/>
      <c r="V524" s="1"/>
    </row>
    <row r="525" spans="1:22" s="4" customFormat="1" ht="15" customHeight="1">
      <c r="A525" s="6"/>
      <c r="B525" s="58"/>
      <c r="C525" s="59"/>
      <c r="D525" s="54"/>
      <c r="E525" s="73"/>
      <c r="F525" s="55"/>
      <c r="G525" s="79" t="str">
        <f t="shared" ref="G525" si="181">IF(OR($E525="",$L525=""),"",IF($F525="式","",$L525))</f>
        <v/>
      </c>
      <c r="H525" s="79" t="str">
        <f t="shared" ref="H525" si="182">IF(OR($E525="",$L525=""),"",IF($F525="式",$L525,ROUNDDOWN($E525*$G525,0)))</f>
        <v/>
      </c>
      <c r="I525" s="69"/>
      <c r="J525" s="7"/>
      <c r="K525" s="76"/>
      <c r="L525" s="77"/>
      <c r="M525" s="78"/>
      <c r="N525" s="40"/>
      <c r="O525" s="40"/>
      <c r="Q525" s="2"/>
      <c r="R525" s="1"/>
      <c r="S525" s="1"/>
      <c r="T525" s="1"/>
      <c r="U525" s="1"/>
      <c r="V525" s="1"/>
    </row>
    <row r="526" spans="1:22" s="4" customFormat="1" ht="15" customHeight="1">
      <c r="A526" s="6"/>
      <c r="B526" s="56"/>
      <c r="C526" s="57"/>
      <c r="D526" s="51"/>
      <c r="E526" s="72"/>
      <c r="F526" s="52"/>
      <c r="G526" s="53"/>
      <c r="H526" s="53"/>
      <c r="I526" s="68"/>
      <c r="J526" s="7"/>
      <c r="K526" s="74"/>
      <c r="L526" s="75"/>
      <c r="M526" s="75"/>
      <c r="N526" s="39"/>
      <c r="O526" s="39"/>
      <c r="Q526" s="2"/>
      <c r="R526" s="1"/>
      <c r="S526" s="1"/>
      <c r="T526" s="1"/>
      <c r="U526" s="1"/>
      <c r="V526" s="1"/>
    </row>
    <row r="527" spans="1:22" s="4" customFormat="1" ht="15" customHeight="1">
      <c r="A527" s="6"/>
      <c r="B527" s="58"/>
      <c r="C527" s="59"/>
      <c r="D527" s="54"/>
      <c r="E527" s="73"/>
      <c r="F527" s="55"/>
      <c r="G527" s="79" t="str">
        <f t="shared" ref="G527" si="183">IF(OR($E527="",$L527=""),"",IF($F527="式","",$L527))</f>
        <v/>
      </c>
      <c r="H527" s="79" t="str">
        <f t="shared" ref="H527" si="184">IF(OR($E527="",$L527=""),"",IF($F527="式",$L527,ROUNDDOWN($E527*$G527,0)))</f>
        <v/>
      </c>
      <c r="I527" s="69"/>
      <c r="J527" s="7"/>
      <c r="K527" s="76"/>
      <c r="L527" s="77"/>
      <c r="M527" s="78"/>
      <c r="N527" s="40"/>
      <c r="O527" s="40"/>
      <c r="Q527" s="2"/>
      <c r="R527" s="1"/>
      <c r="S527" s="1"/>
      <c r="T527" s="1"/>
      <c r="U527" s="1"/>
      <c r="V527" s="1"/>
    </row>
    <row r="528" spans="1:22" s="4" customFormat="1" ht="15" customHeight="1">
      <c r="A528" s="6"/>
      <c r="B528" s="56"/>
      <c r="C528" s="57"/>
      <c r="D528" s="51"/>
      <c r="E528" s="72"/>
      <c r="F528" s="52"/>
      <c r="G528" s="53"/>
      <c r="H528" s="53"/>
      <c r="I528" s="68"/>
      <c r="J528" s="7"/>
      <c r="K528" s="74"/>
      <c r="L528" s="75"/>
      <c r="M528" s="75"/>
      <c r="N528" s="39"/>
      <c r="O528" s="39"/>
      <c r="Q528" s="2"/>
      <c r="R528" s="1"/>
      <c r="S528" s="1"/>
      <c r="T528" s="1"/>
      <c r="U528" s="1"/>
      <c r="V528" s="1"/>
    </row>
    <row r="529" spans="1:22" s="4" customFormat="1" ht="15" customHeight="1">
      <c r="A529" s="6"/>
      <c r="B529" s="58"/>
      <c r="C529" s="59"/>
      <c r="D529" s="54"/>
      <c r="E529" s="73"/>
      <c r="F529" s="55"/>
      <c r="G529" s="79" t="str">
        <f t="shared" ref="G529" si="185">IF(OR($E529="",$L529=""),"",IF($F529="式","",$L529))</f>
        <v/>
      </c>
      <c r="H529" s="79" t="str">
        <f t="shared" ref="H529" si="186">IF(OR($E529="",$L529=""),"",IF($F529="式",$L529,ROUNDDOWN($E529*$G529,0)))</f>
        <v/>
      </c>
      <c r="I529" s="69"/>
      <c r="J529" s="7"/>
      <c r="K529" s="76"/>
      <c r="L529" s="77"/>
      <c r="M529" s="78"/>
      <c r="N529" s="40"/>
      <c r="O529" s="40"/>
      <c r="Q529" s="2"/>
      <c r="R529" s="1"/>
      <c r="S529" s="1"/>
      <c r="T529" s="1"/>
      <c r="U529" s="1"/>
      <c r="V529" s="1"/>
    </row>
    <row r="530" spans="1:22" s="4" customFormat="1" ht="15" customHeight="1">
      <c r="A530" s="6"/>
      <c r="B530" s="56"/>
      <c r="C530" s="57"/>
      <c r="D530" s="51"/>
      <c r="E530" s="72"/>
      <c r="F530" s="52"/>
      <c r="G530" s="53"/>
      <c r="H530" s="53"/>
      <c r="I530" s="68"/>
      <c r="J530" s="7"/>
      <c r="K530" s="74"/>
      <c r="L530" s="75"/>
      <c r="M530" s="75"/>
      <c r="N530" s="41"/>
      <c r="O530" s="42"/>
      <c r="Q530" s="2"/>
      <c r="R530" s="1"/>
      <c r="S530" s="1"/>
      <c r="T530" s="1"/>
      <c r="U530" s="1"/>
      <c r="V530" s="1"/>
    </row>
    <row r="531" spans="1:22" s="4" customFormat="1" ht="15" customHeight="1">
      <c r="A531" s="6"/>
      <c r="B531" s="58"/>
      <c r="C531" s="59"/>
      <c r="D531" s="54"/>
      <c r="E531" s="73"/>
      <c r="F531" s="55"/>
      <c r="G531" s="79" t="str">
        <f t="shared" ref="G531" si="187">IF(OR($E531="",$L531=""),"",IF($F531="式","",$L531))</f>
        <v/>
      </c>
      <c r="H531" s="79" t="str">
        <f t="shared" ref="H531" si="188">IF(OR($E531="",$L531=""),"",IF($F531="式",$L531,ROUNDDOWN($E531*$G531,0)))</f>
        <v/>
      </c>
      <c r="I531" s="69"/>
      <c r="J531" s="7"/>
      <c r="K531" s="76"/>
      <c r="L531" s="77"/>
      <c r="M531" s="78"/>
      <c r="N531" s="41"/>
      <c r="O531" s="42"/>
      <c r="Q531" s="2"/>
      <c r="R531" s="1"/>
      <c r="S531" s="1"/>
      <c r="T531" s="1"/>
      <c r="U531" s="1"/>
      <c r="V531" s="1"/>
    </row>
    <row r="532" spans="1:22" s="4" customFormat="1" ht="15" customHeight="1">
      <c r="A532" s="6"/>
      <c r="B532" s="56"/>
      <c r="C532" s="57"/>
      <c r="D532" s="51"/>
      <c r="E532" s="72"/>
      <c r="F532" s="52"/>
      <c r="G532" s="53"/>
      <c r="H532" s="53"/>
      <c r="I532" s="68"/>
      <c r="J532" s="7"/>
      <c r="K532" s="74"/>
      <c r="L532" s="75"/>
      <c r="M532" s="75"/>
      <c r="N532" s="41"/>
      <c r="O532" s="42"/>
      <c r="Q532" s="2"/>
      <c r="R532" s="1"/>
      <c r="S532" s="1"/>
      <c r="T532" s="1"/>
      <c r="U532" s="1"/>
      <c r="V532" s="1"/>
    </row>
    <row r="533" spans="1:22" s="4" customFormat="1" ht="15" customHeight="1">
      <c r="A533" s="6"/>
      <c r="B533" s="58"/>
      <c r="C533" s="59"/>
      <c r="D533" s="54"/>
      <c r="E533" s="73"/>
      <c r="F533" s="55"/>
      <c r="G533" s="79" t="str">
        <f t="shared" ref="G533" si="189">IF(OR($E533="",$L533=""),"",IF($F533="式","",$L533))</f>
        <v/>
      </c>
      <c r="H533" s="79" t="str">
        <f t="shared" ref="H533" si="190">IF(OR($E533="",$L533=""),"",IF($F533="式",$L533,ROUNDDOWN($E533*$G533,0)))</f>
        <v/>
      </c>
      <c r="I533" s="69"/>
      <c r="J533" s="7"/>
      <c r="K533" s="76"/>
      <c r="L533" s="77"/>
      <c r="M533" s="78"/>
      <c r="N533" s="41"/>
      <c r="O533" s="42"/>
      <c r="Q533" s="2"/>
      <c r="R533" s="1"/>
      <c r="S533" s="1"/>
      <c r="T533" s="1"/>
      <c r="U533" s="1"/>
      <c r="V533" s="1"/>
    </row>
    <row r="534" spans="1:22" s="4" customFormat="1" ht="15" customHeight="1">
      <c r="A534" s="6"/>
      <c r="B534" s="56"/>
      <c r="C534" s="57"/>
      <c r="D534" s="51"/>
      <c r="E534" s="72"/>
      <c r="F534" s="52"/>
      <c r="G534" s="53"/>
      <c r="H534" s="53"/>
      <c r="I534" s="68"/>
      <c r="J534" s="7"/>
      <c r="K534" s="74"/>
      <c r="L534" s="75"/>
      <c r="M534" s="75"/>
      <c r="N534" s="41"/>
      <c r="O534" s="42"/>
      <c r="Q534" s="2"/>
      <c r="R534" s="1"/>
      <c r="S534" s="1"/>
      <c r="T534" s="1"/>
      <c r="U534" s="1"/>
      <c r="V534" s="1"/>
    </row>
    <row r="535" spans="1:22" s="4" customFormat="1" ht="15" customHeight="1">
      <c r="A535" s="6"/>
      <c r="B535" s="58"/>
      <c r="C535" s="59"/>
      <c r="D535" s="54"/>
      <c r="E535" s="73"/>
      <c r="F535" s="55"/>
      <c r="G535" s="79" t="str">
        <f t="shared" ref="G535" si="191">IF(OR($E535="",$L535=""),"",IF($F535="式","",$L535))</f>
        <v/>
      </c>
      <c r="H535" s="79" t="str">
        <f t="shared" ref="H535" si="192">IF(OR($E535="",$L535=""),"",IF($F535="式",$L535,ROUNDDOWN($E535*$G535,0)))</f>
        <v/>
      </c>
      <c r="I535" s="69"/>
      <c r="J535" s="7"/>
      <c r="K535" s="76"/>
      <c r="L535" s="77"/>
      <c r="M535" s="78"/>
      <c r="N535" s="41"/>
      <c r="O535" s="42"/>
      <c r="Q535" s="2"/>
      <c r="R535" s="1"/>
      <c r="S535" s="1"/>
      <c r="T535" s="1"/>
      <c r="U535" s="1"/>
      <c r="V535" s="1"/>
    </row>
    <row r="536" spans="1:22" s="4" customFormat="1" ht="15" customHeight="1">
      <c r="A536" s="6"/>
      <c r="B536" s="56"/>
      <c r="C536" s="57"/>
      <c r="D536" s="51"/>
      <c r="E536" s="72"/>
      <c r="F536" s="52"/>
      <c r="G536" s="53"/>
      <c r="H536" s="53"/>
      <c r="I536" s="68"/>
      <c r="J536" s="7"/>
      <c r="K536" s="74"/>
      <c r="L536" s="75"/>
      <c r="M536" s="75"/>
      <c r="N536" s="41"/>
      <c r="O536" s="42"/>
      <c r="Q536" s="2"/>
      <c r="R536" s="1"/>
      <c r="S536" s="1"/>
      <c r="T536" s="1"/>
      <c r="U536" s="1"/>
      <c r="V536" s="1"/>
    </row>
    <row r="537" spans="1:22" s="4" customFormat="1" ht="15" customHeight="1">
      <c r="A537" s="6"/>
      <c r="B537" s="58"/>
      <c r="C537" s="59"/>
      <c r="D537" s="54"/>
      <c r="E537" s="73"/>
      <c r="F537" s="55"/>
      <c r="G537" s="79" t="str">
        <f t="shared" ref="G537" si="193">IF(OR($E537="",$L537=""),"",IF($F537="式","",$L537))</f>
        <v/>
      </c>
      <c r="H537" s="79" t="str">
        <f t="shared" ref="H537" si="194">IF(OR($E537="",$L537=""),"",IF($F537="式",$L537,ROUNDDOWN($E537*$G537,0)))</f>
        <v/>
      </c>
      <c r="I537" s="69"/>
      <c r="J537" s="7"/>
      <c r="K537" s="76"/>
      <c r="L537" s="77"/>
      <c r="M537" s="78"/>
      <c r="N537" s="41"/>
      <c r="O537" s="42"/>
      <c r="Q537" s="2"/>
      <c r="R537" s="1"/>
      <c r="S537" s="1"/>
      <c r="T537" s="1"/>
      <c r="U537" s="1"/>
      <c r="V537" s="1"/>
    </row>
    <row r="538" spans="1:22" ht="15" customHeight="1">
      <c r="B538" s="56"/>
      <c r="C538" s="57"/>
      <c r="D538" s="51"/>
      <c r="E538" s="72"/>
      <c r="F538" s="52"/>
      <c r="G538" s="53"/>
      <c r="H538" s="53"/>
      <c r="I538" s="68"/>
      <c r="J538" s="7"/>
      <c r="K538" s="74"/>
      <c r="L538" s="75"/>
      <c r="M538" s="75"/>
    </row>
    <row r="539" spans="1:22" ht="15" customHeight="1">
      <c r="B539" s="58"/>
      <c r="C539" s="59"/>
      <c r="D539" s="54"/>
      <c r="E539" s="73"/>
      <c r="F539" s="55"/>
      <c r="G539" s="79" t="str">
        <f t="shared" ref="G539:G541" si="195">IF(OR($E539="",$L539=""),"",IF($F539="式","",$L539))</f>
        <v/>
      </c>
      <c r="H539" s="79" t="str">
        <f t="shared" ref="H539:H541" si="196">IF(OR($E539="",$L539=""),"",IF($F539="式",$L539,ROUNDDOWN($E539*$G539,0)))</f>
        <v/>
      </c>
      <c r="I539" s="69"/>
      <c r="J539" s="7"/>
      <c r="K539" s="76"/>
      <c r="L539" s="77"/>
      <c r="M539" s="78"/>
    </row>
    <row r="540" spans="1:22" ht="15" customHeight="1">
      <c r="B540" s="56"/>
      <c r="C540" s="57"/>
      <c r="D540" s="51"/>
      <c r="E540" s="72"/>
      <c r="F540" s="52"/>
      <c r="G540" s="53"/>
      <c r="H540" s="53"/>
      <c r="I540" s="68"/>
      <c r="K540" s="74"/>
      <c r="L540" s="75"/>
      <c r="M540" s="75"/>
    </row>
    <row r="541" spans="1:22" ht="15" customHeight="1">
      <c r="B541" s="58"/>
      <c r="C541" s="59"/>
      <c r="D541" s="54"/>
      <c r="E541" s="73"/>
      <c r="F541" s="55"/>
      <c r="G541" s="79" t="str">
        <f t="shared" si="195"/>
        <v/>
      </c>
      <c r="H541" s="80" t="str">
        <f t="shared" si="196"/>
        <v/>
      </c>
      <c r="I541" s="69"/>
      <c r="K541" s="76"/>
      <c r="L541" s="77"/>
      <c r="M541" s="78"/>
    </row>
    <row r="542" spans="1:22" ht="15" customHeight="1">
      <c r="B542" s="56"/>
      <c r="C542" s="57"/>
      <c r="D542" s="51"/>
      <c r="E542" s="72"/>
      <c r="F542" s="52"/>
      <c r="G542" s="53"/>
      <c r="H542" s="53"/>
      <c r="I542" s="68"/>
      <c r="J542" s="7"/>
      <c r="K542" s="74"/>
      <c r="L542" s="75"/>
      <c r="M542" s="75"/>
    </row>
    <row r="543" spans="1:22" ht="15" customHeight="1">
      <c r="B543" s="58"/>
      <c r="C543" s="59"/>
      <c r="D543" s="54"/>
      <c r="E543" s="73"/>
      <c r="F543" s="55"/>
      <c r="G543" s="79" t="str">
        <f>IF(OR($E543="",$L543=""),"",IF($F543="式","",$L543))</f>
        <v/>
      </c>
      <c r="H543" s="79" t="str">
        <f>IF(OR($E543="",$L543=""),"",IF($F543="式",$L543,ROUNDDOWN($E543*$G543,0)))</f>
        <v/>
      </c>
      <c r="I543" s="69"/>
      <c r="J543" s="7"/>
      <c r="K543" s="76"/>
      <c r="L543" s="77"/>
      <c r="M543" s="78"/>
      <c r="R543" s="36"/>
    </row>
    <row r="544" spans="1:22" ht="15" customHeight="1">
      <c r="B544" s="56"/>
      <c r="C544" s="57"/>
      <c r="D544" s="51"/>
      <c r="E544" s="72"/>
      <c r="F544" s="52"/>
      <c r="G544" s="53"/>
      <c r="H544" s="53"/>
      <c r="I544" s="68"/>
      <c r="J544" s="7"/>
      <c r="K544" s="74"/>
      <c r="L544" s="75"/>
      <c r="M544" s="75"/>
      <c r="N544" s="39"/>
      <c r="O544" s="39"/>
    </row>
    <row r="545" spans="2:18" ht="15" customHeight="1">
      <c r="B545" s="58"/>
      <c r="C545" s="59"/>
      <c r="D545" s="54"/>
      <c r="E545" s="73"/>
      <c r="F545" s="55"/>
      <c r="G545" s="79" t="str">
        <f t="shared" ref="G545" si="197">IF(OR($E545="",$L545=""),"",IF($F545="式","",$L545))</f>
        <v/>
      </c>
      <c r="H545" s="79" t="str">
        <f t="shared" ref="H545" si="198">IF(OR($E545="",$L545=""),"",IF($F545="式",$L545,ROUNDDOWN($E545*$G545,0)))</f>
        <v/>
      </c>
      <c r="I545" s="69"/>
      <c r="J545" s="7"/>
      <c r="K545" s="76"/>
      <c r="L545" s="77"/>
      <c r="M545" s="78"/>
      <c r="N545" s="40"/>
      <c r="O545" s="40"/>
    </row>
    <row r="546" spans="2:18" ht="15" customHeight="1">
      <c r="B546" s="56"/>
      <c r="C546" s="57"/>
      <c r="D546" s="51"/>
      <c r="E546" s="72"/>
      <c r="F546" s="52"/>
      <c r="G546" s="53"/>
      <c r="H546" s="53"/>
      <c r="I546" s="68"/>
      <c r="J546" s="7"/>
      <c r="K546" s="74"/>
      <c r="L546" s="75"/>
      <c r="M546" s="75"/>
      <c r="N546" s="39"/>
      <c r="O546" s="39"/>
    </row>
    <row r="547" spans="2:18" ht="15" customHeight="1">
      <c r="B547" s="58"/>
      <c r="C547" s="59"/>
      <c r="D547" s="54"/>
      <c r="E547" s="73"/>
      <c r="F547" s="55"/>
      <c r="G547" s="79" t="str">
        <f t="shared" ref="G547" si="199">IF(OR($E547="",$L547=""),"",IF($F547="式","",$L547))</f>
        <v/>
      </c>
      <c r="H547" s="79" t="str">
        <f t="shared" ref="H547" si="200">IF(OR($E547="",$L547=""),"",IF($F547="式",$L547,ROUNDDOWN($E547*$G547,0)))</f>
        <v/>
      </c>
      <c r="I547" s="69"/>
      <c r="J547" s="7"/>
      <c r="K547" s="76"/>
      <c r="L547" s="77"/>
      <c r="M547" s="78"/>
      <c r="N547" s="40"/>
      <c r="O547" s="40"/>
    </row>
    <row r="548" spans="2:18" ht="15" customHeight="1">
      <c r="B548" s="56"/>
      <c r="C548" s="57"/>
      <c r="D548" s="51"/>
      <c r="E548" s="72"/>
      <c r="F548" s="52"/>
      <c r="G548" s="53"/>
      <c r="H548" s="53"/>
      <c r="I548" s="68"/>
      <c r="J548" s="7"/>
      <c r="K548" s="74"/>
      <c r="L548" s="75"/>
      <c r="M548" s="75"/>
      <c r="N548" s="39"/>
      <c r="O548" s="39"/>
    </row>
    <row r="549" spans="2:18" ht="15" customHeight="1">
      <c r="B549" s="58"/>
      <c r="C549" s="59"/>
      <c r="D549" s="54"/>
      <c r="E549" s="73"/>
      <c r="F549" s="55"/>
      <c r="G549" s="79" t="str">
        <f t="shared" ref="G549" si="201">IF(OR($E549="",$L549=""),"",IF($F549="式","",$L549))</f>
        <v/>
      </c>
      <c r="H549" s="79" t="str">
        <f t="shared" ref="H549" si="202">IF(OR($E549="",$L549=""),"",IF($F549="式",$L549,ROUNDDOWN($E549*$G549,0)))</f>
        <v/>
      </c>
      <c r="I549" s="69"/>
      <c r="J549" s="7"/>
      <c r="K549" s="76"/>
      <c r="L549" s="77"/>
      <c r="M549" s="78"/>
      <c r="N549" s="40"/>
      <c r="O549" s="40"/>
    </row>
    <row r="550" spans="2:18" ht="15" customHeight="1">
      <c r="B550" s="56"/>
      <c r="C550" s="57"/>
      <c r="D550" s="51"/>
      <c r="E550" s="72"/>
      <c r="F550" s="52"/>
      <c r="G550" s="53"/>
      <c r="H550" s="53"/>
      <c r="I550" s="68"/>
      <c r="J550" s="7"/>
      <c r="K550" s="74"/>
      <c r="L550" s="75"/>
      <c r="M550" s="75"/>
    </row>
    <row r="551" spans="2:18" ht="15" customHeight="1">
      <c r="B551" s="58"/>
      <c r="C551" s="59"/>
      <c r="D551" s="54"/>
      <c r="E551" s="73"/>
      <c r="F551" s="55"/>
      <c r="G551" s="79" t="str">
        <f t="shared" ref="G551" si="203">IF(OR($E551="",$L551=""),"",IF($F551="式","",$L551))</f>
        <v/>
      </c>
      <c r="H551" s="79" t="str">
        <f t="shared" ref="H551" si="204">IF(OR($E551="",$L551=""),"",IF($F551="式",$L551,ROUNDDOWN($E551*$G551,0)))</f>
        <v/>
      </c>
      <c r="I551" s="69"/>
      <c r="J551" s="7"/>
      <c r="K551" s="76"/>
      <c r="L551" s="77"/>
      <c r="M551" s="78"/>
    </row>
    <row r="552" spans="2:18" ht="15" customHeight="1">
      <c r="B552" s="56"/>
      <c r="C552" s="57"/>
      <c r="D552" s="51"/>
      <c r="E552" s="72"/>
      <c r="F552" s="52"/>
      <c r="G552" s="53"/>
      <c r="H552" s="53"/>
      <c r="I552" s="68"/>
      <c r="J552" s="7"/>
      <c r="K552" s="74"/>
      <c r="L552" s="75"/>
      <c r="M552" s="75"/>
    </row>
    <row r="553" spans="2:18" ht="15" customHeight="1">
      <c r="B553" s="58"/>
      <c r="C553" s="59"/>
      <c r="D553" s="54"/>
      <c r="E553" s="73"/>
      <c r="F553" s="55"/>
      <c r="G553" s="79" t="str">
        <f t="shared" ref="G553" si="205">IF(OR($E553="",$L553=""),"",IF($F553="式","",$L553))</f>
        <v/>
      </c>
      <c r="H553" s="79" t="str">
        <f t="shared" ref="H553" si="206">IF(OR($E553="",$L553=""),"",IF($F553="式",$L553,ROUNDDOWN($E553*$G553,0)))</f>
        <v/>
      </c>
      <c r="I553" s="69"/>
      <c r="J553" s="7"/>
      <c r="K553" s="76"/>
      <c r="L553" s="77"/>
      <c r="M553" s="78"/>
    </row>
    <row r="554" spans="2:18" ht="15" customHeight="1">
      <c r="B554" s="56"/>
      <c r="C554" s="57"/>
      <c r="D554" s="51"/>
      <c r="E554" s="72"/>
      <c r="F554" s="52"/>
      <c r="G554" s="53"/>
      <c r="H554" s="53"/>
      <c r="I554" s="68"/>
      <c r="J554" s="7"/>
      <c r="K554" s="74"/>
      <c r="L554" s="75"/>
      <c r="M554" s="75"/>
    </row>
    <row r="555" spans="2:18" ht="15" customHeight="1">
      <c r="B555" s="58"/>
      <c r="C555" s="59"/>
      <c r="D555" s="54"/>
      <c r="E555" s="73"/>
      <c r="F555" s="55"/>
      <c r="G555" s="79" t="str">
        <f t="shared" ref="G555" si="207">IF(OR($E555="",$L555=""),"",IF($F555="式","",$L555))</f>
        <v/>
      </c>
      <c r="H555" s="79" t="str">
        <f t="shared" ref="H555" si="208">IF(OR($E555="",$L555=""),"",IF($F555="式",$L555,ROUNDDOWN($E555*$G555,0)))</f>
        <v/>
      </c>
      <c r="I555" s="69"/>
      <c r="J555" s="7"/>
      <c r="K555" s="76"/>
      <c r="L555" s="77"/>
      <c r="M555" s="78"/>
    </row>
    <row r="556" spans="2:18" ht="15" customHeight="1">
      <c r="B556" s="56"/>
      <c r="C556" s="57"/>
      <c r="D556" s="51"/>
      <c r="E556" s="72"/>
      <c r="F556" s="52"/>
      <c r="G556" s="53"/>
      <c r="H556" s="53"/>
      <c r="I556" s="68"/>
      <c r="J556" s="7"/>
      <c r="K556" s="74"/>
      <c r="L556" s="75"/>
      <c r="M556" s="75"/>
    </row>
    <row r="557" spans="2:18" ht="15" customHeight="1">
      <c r="B557" s="58"/>
      <c r="C557" s="59"/>
      <c r="D557" s="54"/>
      <c r="E557" s="73"/>
      <c r="F557" s="55"/>
      <c r="G557" s="79" t="str">
        <f t="shared" ref="G557" si="209">IF(OR($E557="",$L557=""),"",IF($F557="式","",$L557))</f>
        <v/>
      </c>
      <c r="H557" s="79" t="str">
        <f t="shared" ref="H557" si="210">IF(OR($E557="",$L557=""),"",IF($F557="式",$L557,ROUNDDOWN($E557*$G557,0)))</f>
        <v/>
      </c>
      <c r="I557" s="69"/>
      <c r="J557" s="7"/>
      <c r="K557" s="76"/>
      <c r="L557" s="77"/>
      <c r="M557" s="78"/>
    </row>
    <row r="558" spans="2:18" ht="15" customHeight="1">
      <c r="B558" s="56"/>
      <c r="C558" s="57"/>
      <c r="D558" s="51"/>
      <c r="E558" s="72"/>
      <c r="F558" s="52"/>
      <c r="G558" s="53"/>
      <c r="H558" s="53"/>
      <c r="I558" s="68"/>
      <c r="J558" s="7"/>
      <c r="K558" s="74"/>
      <c r="L558" s="75"/>
      <c r="M558" s="75"/>
    </row>
    <row r="559" spans="2:18" ht="15" customHeight="1">
      <c r="B559" s="58"/>
      <c r="C559" s="59"/>
      <c r="D559" s="54"/>
      <c r="E559" s="73"/>
      <c r="F559" s="55"/>
      <c r="G559" s="79" t="str">
        <f t="shared" ref="G559" si="211">IF(OR($E559="",$L559=""),"",IF($F559="式","",$L559))</f>
        <v/>
      </c>
      <c r="H559" s="79" t="str">
        <f t="shared" ref="H559" si="212">IF(OR($E559="",$L559=""),"",IF($F559="式",$L559,ROUNDDOWN($E559*$G559,0)))</f>
        <v/>
      </c>
      <c r="I559" s="69"/>
      <c r="J559" s="7"/>
      <c r="K559" s="76"/>
      <c r="L559" s="77"/>
      <c r="M559" s="78"/>
      <c r="R559" s="36"/>
    </row>
    <row r="560" spans="2:18" ht="15" customHeight="1">
      <c r="B560" s="56"/>
      <c r="C560" s="57"/>
      <c r="D560" s="51"/>
      <c r="E560" s="72"/>
      <c r="F560" s="52"/>
      <c r="G560" s="53"/>
      <c r="H560" s="53"/>
      <c r="I560" s="68"/>
      <c r="J560" s="7"/>
      <c r="K560" s="74"/>
      <c r="L560" s="75"/>
      <c r="M560" s="75"/>
    </row>
    <row r="561" spans="1:22" ht="15" customHeight="1">
      <c r="B561" s="58"/>
      <c r="C561" s="59"/>
      <c r="D561" s="54"/>
      <c r="E561" s="73"/>
      <c r="F561" s="55"/>
      <c r="G561" s="79" t="str">
        <f t="shared" ref="G561" si="213">IF(OR($E561="",$L561=""),"",IF($F561="式","",$L561))</f>
        <v/>
      </c>
      <c r="H561" s="79" t="str">
        <f t="shared" ref="H561" si="214">IF(OR($E561="",$L561=""),"",IF($F561="式",$L561,ROUNDDOWN($E561*$G561,0)))</f>
        <v/>
      </c>
      <c r="I561" s="69"/>
      <c r="J561" s="7"/>
      <c r="K561" s="76"/>
      <c r="L561" s="77"/>
      <c r="M561" s="78"/>
    </row>
    <row r="562" spans="1:22" ht="15" customHeight="1">
      <c r="B562" s="56"/>
      <c r="C562" s="57"/>
      <c r="D562" s="51"/>
      <c r="E562" s="72"/>
      <c r="F562" s="52"/>
      <c r="G562" s="53"/>
      <c r="H562" s="53"/>
      <c r="I562" s="68"/>
      <c r="J562" s="7"/>
      <c r="K562" s="74"/>
      <c r="L562" s="75"/>
      <c r="M562" s="75"/>
    </row>
    <row r="563" spans="1:22" ht="15" customHeight="1">
      <c r="B563" s="58"/>
      <c r="C563" s="59"/>
      <c r="D563" s="54"/>
      <c r="E563" s="73"/>
      <c r="F563" s="55"/>
      <c r="G563" s="79" t="str">
        <f t="shared" ref="G563" si="215">IF(OR($E563="",$L563=""),"",IF($F563="式","",$L563))</f>
        <v/>
      </c>
      <c r="H563" s="79" t="str">
        <f t="shared" ref="H563" si="216">IF(OR($E563="",$L563=""),"",IF($F563="式",$L563,ROUNDDOWN($E563*$G563,0)))</f>
        <v/>
      </c>
      <c r="I563" s="69"/>
      <c r="J563" s="7"/>
      <c r="K563" s="76"/>
      <c r="L563" s="77"/>
      <c r="M563" s="78"/>
    </row>
    <row r="564" spans="1:22" ht="15" customHeight="1">
      <c r="B564" s="56"/>
      <c r="C564" s="57"/>
      <c r="D564" s="51"/>
      <c r="E564" s="72"/>
      <c r="F564" s="52"/>
      <c r="G564" s="53"/>
      <c r="H564" s="53"/>
      <c r="I564" s="68"/>
      <c r="J564" s="7"/>
      <c r="K564" s="74"/>
      <c r="L564" s="75"/>
      <c r="M564" s="75"/>
    </row>
    <row r="565" spans="1:22" ht="15" customHeight="1">
      <c r="B565" s="58"/>
      <c r="C565" s="59"/>
      <c r="D565" s="54"/>
      <c r="E565" s="73"/>
      <c r="F565" s="55"/>
      <c r="G565" s="79" t="str">
        <f t="shared" ref="G565" si="217">IF(OR($E565="",$L565=""),"",IF($F565="式","",$L565))</f>
        <v/>
      </c>
      <c r="H565" s="79" t="str">
        <f t="shared" ref="H565" si="218">IF(OR($E565="",$L565=""),"",IF($F565="式",$L565,ROUNDDOWN($E565*$G565,0)))</f>
        <v/>
      </c>
      <c r="I565" s="69"/>
      <c r="J565" s="7"/>
      <c r="K565" s="76"/>
      <c r="L565" s="77"/>
      <c r="M565" s="78"/>
    </row>
    <row r="566" spans="1:22" ht="15" customHeight="1">
      <c r="B566" s="56"/>
      <c r="C566" s="57"/>
      <c r="D566" s="51"/>
      <c r="E566" s="72"/>
      <c r="F566" s="52"/>
      <c r="G566" s="53"/>
      <c r="H566" s="53"/>
      <c r="I566" s="68"/>
      <c r="J566" s="7"/>
      <c r="K566" s="74"/>
      <c r="L566" s="75"/>
      <c r="M566" s="75"/>
    </row>
    <row r="567" spans="1:22" s="41" customFormat="1" ht="15" customHeight="1">
      <c r="A567" s="6"/>
      <c r="B567" s="58"/>
      <c r="C567" s="59"/>
      <c r="D567" s="54"/>
      <c r="E567" s="73"/>
      <c r="F567" s="55"/>
      <c r="G567" s="79" t="str">
        <f t="shared" ref="G567" si="219">IF(OR($E567="",$L567=""),"",IF($F567="式","",$L567))</f>
        <v/>
      </c>
      <c r="H567" s="79" t="str">
        <f t="shared" ref="H567" si="220">IF(OR($E567="",$L567=""),"",IF($F567="式",$L567,ROUNDDOWN($E567*$G567,0)))</f>
        <v/>
      </c>
      <c r="I567" s="69"/>
      <c r="J567" s="7"/>
      <c r="K567" s="76"/>
      <c r="L567" s="77"/>
      <c r="M567" s="78"/>
      <c r="O567" s="42"/>
      <c r="P567" s="4"/>
      <c r="Q567" s="2"/>
      <c r="R567" s="1"/>
      <c r="S567" s="1"/>
      <c r="T567" s="1"/>
      <c r="U567" s="1"/>
      <c r="V567" s="1"/>
    </row>
    <row r="568" spans="1:22" s="41" customFormat="1" ht="15" customHeight="1">
      <c r="A568" s="6"/>
      <c r="B568" s="56"/>
      <c r="C568" s="57"/>
      <c r="D568" s="51"/>
      <c r="E568" s="72"/>
      <c r="F568" s="52"/>
      <c r="G568" s="53"/>
      <c r="H568" s="53"/>
      <c r="I568" s="68"/>
      <c r="J568" s="7"/>
      <c r="K568" s="74"/>
      <c r="L568" s="75"/>
      <c r="M568" s="75"/>
      <c r="O568" s="42"/>
      <c r="P568" s="4"/>
      <c r="Q568" s="2"/>
      <c r="R568" s="1"/>
      <c r="S568" s="1"/>
      <c r="T568" s="1"/>
      <c r="U568" s="1"/>
      <c r="V568" s="1"/>
    </row>
    <row r="569" spans="1:22" s="41" customFormat="1" ht="15" customHeight="1">
      <c r="A569" s="6"/>
      <c r="B569" s="58"/>
      <c r="C569" s="59"/>
      <c r="D569" s="54"/>
      <c r="E569" s="73"/>
      <c r="F569" s="55"/>
      <c r="G569" s="79" t="str">
        <f t="shared" ref="G569" si="221">IF(OR($E569="",$L569=""),"",IF($F569="式","",$L569))</f>
        <v/>
      </c>
      <c r="H569" s="79" t="str">
        <f t="shared" ref="H569" si="222">IF(OR($E569="",$L569=""),"",IF($F569="式",$L569,ROUNDDOWN($E569*$G569,0)))</f>
        <v/>
      </c>
      <c r="I569" s="69"/>
      <c r="J569" s="7"/>
      <c r="K569" s="76"/>
      <c r="L569" s="77"/>
      <c r="M569" s="78"/>
      <c r="O569" s="42"/>
      <c r="P569" s="4"/>
      <c r="Q569" s="2"/>
      <c r="R569" s="1"/>
      <c r="S569" s="1"/>
      <c r="T569" s="1"/>
      <c r="U569" s="1"/>
      <c r="V569" s="1"/>
    </row>
    <row r="570" spans="1:22" s="41" customFormat="1" ht="15" customHeight="1">
      <c r="A570" s="6"/>
      <c r="B570" s="56"/>
      <c r="C570" s="57"/>
      <c r="D570" s="51"/>
      <c r="E570" s="72"/>
      <c r="F570" s="52"/>
      <c r="G570" s="53"/>
      <c r="H570" s="53"/>
      <c r="I570" s="68"/>
      <c r="J570" s="7"/>
      <c r="K570" s="74"/>
      <c r="L570" s="75"/>
      <c r="M570" s="75"/>
      <c r="O570" s="42"/>
      <c r="P570" s="4"/>
      <c r="Q570" s="2"/>
      <c r="R570" s="1"/>
      <c r="S570" s="1"/>
      <c r="T570" s="1"/>
      <c r="U570" s="1"/>
      <c r="V570" s="1"/>
    </row>
    <row r="571" spans="1:22" s="41" customFormat="1" ht="15" customHeight="1">
      <c r="A571" s="6"/>
      <c r="B571" s="58"/>
      <c r="C571" s="59"/>
      <c r="D571" s="54"/>
      <c r="E571" s="73"/>
      <c r="F571" s="55"/>
      <c r="G571" s="79" t="str">
        <f t="shared" ref="G571" si="223">IF(OR($E571="",$L571=""),"",IF($F571="式","",$L571))</f>
        <v/>
      </c>
      <c r="H571" s="79" t="str">
        <f t="shared" ref="H571" si="224">IF(OR($E571="",$L571=""),"",IF($F571="式",$L571,ROUNDDOWN($E571*$G571,0)))</f>
        <v/>
      </c>
      <c r="I571" s="69"/>
      <c r="J571" s="7"/>
      <c r="K571" s="76"/>
      <c r="L571" s="77"/>
      <c r="M571" s="78"/>
      <c r="O571" s="42"/>
      <c r="P571" s="4"/>
      <c r="Q571" s="2"/>
      <c r="R571" s="1"/>
      <c r="S571" s="1"/>
      <c r="T571" s="1"/>
      <c r="U571" s="1"/>
      <c r="V571" s="1"/>
    </row>
    <row r="572" spans="1:22" s="41" customFormat="1" ht="15" customHeight="1">
      <c r="A572" s="6"/>
      <c r="B572" s="56"/>
      <c r="C572" s="57"/>
      <c r="D572" s="51"/>
      <c r="E572" s="72"/>
      <c r="F572" s="52"/>
      <c r="G572" s="53"/>
      <c r="H572" s="53"/>
      <c r="I572" s="68"/>
      <c r="J572" s="7"/>
      <c r="K572" s="74"/>
      <c r="L572" s="75"/>
      <c r="M572" s="75"/>
      <c r="O572" s="42"/>
      <c r="P572" s="4"/>
      <c r="Q572" s="2"/>
      <c r="R572" s="1"/>
      <c r="S572" s="1"/>
      <c r="T572" s="1"/>
      <c r="U572" s="1"/>
      <c r="V572" s="1"/>
    </row>
    <row r="573" spans="1:22" s="41" customFormat="1" ht="15" customHeight="1">
      <c r="A573" s="6"/>
      <c r="B573" s="58"/>
      <c r="C573" s="59"/>
      <c r="D573" s="54"/>
      <c r="E573" s="73"/>
      <c r="F573" s="55"/>
      <c r="G573" s="79" t="str">
        <f t="shared" ref="G573" si="225">IF(OR($E573="",$L573=""),"",IF($F573="式","",$L573))</f>
        <v/>
      </c>
      <c r="H573" s="79" t="str">
        <f t="shared" ref="H573" si="226">IF(OR($E573="",$L573=""),"",IF($F573="式",$L573,ROUNDDOWN($E573*$G573,0)))</f>
        <v/>
      </c>
      <c r="I573" s="69"/>
      <c r="J573" s="7"/>
      <c r="K573" s="76"/>
      <c r="L573" s="77"/>
      <c r="M573" s="78"/>
      <c r="O573" s="42"/>
      <c r="P573" s="4"/>
      <c r="Q573" s="2"/>
      <c r="R573" s="1"/>
      <c r="S573" s="1"/>
      <c r="T573" s="1"/>
      <c r="U573" s="1"/>
      <c r="V573" s="1"/>
    </row>
    <row r="574" spans="1:22" s="41" customFormat="1" ht="15" customHeight="1">
      <c r="A574" s="6"/>
      <c r="B574" s="56"/>
      <c r="C574" s="57"/>
      <c r="D574" s="51"/>
      <c r="E574" s="72"/>
      <c r="F574" s="52"/>
      <c r="G574" s="53"/>
      <c r="H574" s="53"/>
      <c r="I574" s="68"/>
      <c r="J574" s="7"/>
      <c r="K574" s="74"/>
      <c r="L574" s="75"/>
      <c r="M574" s="75"/>
      <c r="O574" s="42"/>
      <c r="P574" s="4"/>
      <c r="Q574" s="2"/>
      <c r="R574" s="1"/>
      <c r="S574" s="1"/>
      <c r="T574" s="1"/>
      <c r="U574" s="1"/>
      <c r="V574" s="1"/>
    </row>
    <row r="575" spans="1:22" s="41" customFormat="1" ht="15" customHeight="1">
      <c r="A575" s="6"/>
      <c r="B575" s="58"/>
      <c r="C575" s="59"/>
      <c r="D575" s="54"/>
      <c r="E575" s="73"/>
      <c r="F575" s="55"/>
      <c r="G575" s="79" t="str">
        <f t="shared" ref="G575" si="227">IF(OR($E575="",$L575=""),"",IF($F575="式","",$L575))</f>
        <v/>
      </c>
      <c r="H575" s="79" t="str">
        <f t="shared" ref="H575" si="228">IF(OR($E575="",$L575=""),"",IF($F575="式",$L575,ROUNDDOWN($E575*$G575,0)))</f>
        <v/>
      </c>
      <c r="I575" s="69"/>
      <c r="J575" s="7"/>
      <c r="K575" s="76"/>
      <c r="L575" s="77"/>
      <c r="M575" s="78"/>
      <c r="O575" s="42"/>
      <c r="P575" s="4"/>
      <c r="Q575" s="2"/>
      <c r="R575" s="1"/>
      <c r="S575" s="1"/>
      <c r="T575" s="1"/>
      <c r="U575" s="1"/>
      <c r="V575" s="1"/>
    </row>
    <row r="576" spans="1:22" s="41" customFormat="1" ht="15" customHeight="1">
      <c r="A576" s="6"/>
      <c r="B576" s="56"/>
      <c r="C576" s="57"/>
      <c r="D576" s="51"/>
      <c r="E576" s="72"/>
      <c r="F576" s="52"/>
      <c r="G576" s="53"/>
      <c r="H576" s="53"/>
      <c r="I576" s="68"/>
      <c r="J576" s="7"/>
      <c r="K576" s="74"/>
      <c r="L576" s="75"/>
      <c r="M576" s="75"/>
      <c r="O576" s="42"/>
      <c r="P576" s="4"/>
      <c r="Q576" s="2"/>
      <c r="R576" s="1"/>
      <c r="S576" s="1"/>
      <c r="T576" s="1"/>
      <c r="U576" s="1"/>
      <c r="V576" s="1"/>
    </row>
    <row r="577" spans="1:22" s="41" customFormat="1" ht="15" customHeight="1">
      <c r="A577" s="6"/>
      <c r="B577" s="58"/>
      <c r="C577" s="59"/>
      <c r="D577" s="54"/>
      <c r="E577" s="73"/>
      <c r="F577" s="55"/>
      <c r="G577" s="79" t="str">
        <f t="shared" ref="G577" si="229">IF(OR($E577="",$L577=""),"",IF($F577="式","",$L577))</f>
        <v/>
      </c>
      <c r="H577" s="79" t="str">
        <f t="shared" ref="H577" si="230">IF(OR($E577="",$L577=""),"",IF($F577="式",$L577,ROUNDDOWN($E577*$G577,0)))</f>
        <v/>
      </c>
      <c r="I577" s="69"/>
      <c r="J577" s="7"/>
      <c r="K577" s="76"/>
      <c r="L577" s="77"/>
      <c r="M577" s="78"/>
      <c r="O577" s="42"/>
      <c r="P577" s="4"/>
      <c r="Q577" s="2"/>
      <c r="R577" s="1"/>
      <c r="S577" s="1"/>
      <c r="T577" s="1"/>
      <c r="U577" s="1"/>
      <c r="V577" s="1"/>
    </row>
    <row r="578" spans="1:22" s="41" customFormat="1" ht="15" customHeight="1">
      <c r="A578" s="6"/>
      <c r="B578" s="56"/>
      <c r="C578" s="57"/>
      <c r="D578" s="51"/>
      <c r="E578" s="72"/>
      <c r="F578" s="52"/>
      <c r="G578" s="53"/>
      <c r="H578" s="53"/>
      <c r="I578" s="68"/>
      <c r="J578" s="7"/>
      <c r="K578" s="74"/>
      <c r="L578" s="75"/>
      <c r="M578" s="75"/>
      <c r="O578" s="42"/>
      <c r="P578" s="4"/>
      <c r="Q578" s="2"/>
      <c r="R578" s="1"/>
      <c r="S578" s="1"/>
      <c r="T578" s="1"/>
      <c r="U578" s="1"/>
      <c r="V578" s="1"/>
    </row>
    <row r="579" spans="1:22" s="41" customFormat="1" ht="15" customHeight="1">
      <c r="A579" s="6"/>
      <c r="B579" s="58"/>
      <c r="C579" s="59"/>
      <c r="D579" s="54"/>
      <c r="E579" s="73"/>
      <c r="F579" s="55"/>
      <c r="G579" s="79" t="str">
        <f t="shared" ref="G579:G581" si="231">IF(OR($E579="",$L579=""),"",IF($F579="式","",$L579))</f>
        <v/>
      </c>
      <c r="H579" s="79" t="str">
        <f t="shared" ref="H579:H581" si="232">IF(OR($E579="",$L579=""),"",IF($F579="式",$L579,ROUNDDOWN($E579*$G579,0)))</f>
        <v/>
      </c>
      <c r="I579" s="69"/>
      <c r="J579" s="7"/>
      <c r="K579" s="76"/>
      <c r="L579" s="77"/>
      <c r="M579" s="78"/>
      <c r="O579" s="42"/>
      <c r="P579" s="4"/>
      <c r="Q579" s="2"/>
      <c r="R579" s="1"/>
      <c r="S579" s="1"/>
      <c r="T579" s="1"/>
      <c r="U579" s="1"/>
      <c r="V579" s="1"/>
    </row>
    <row r="580" spans="1:22" s="41" customFormat="1" ht="15" customHeight="1">
      <c r="A580" s="6"/>
      <c r="B580" s="56"/>
      <c r="C580" s="57"/>
      <c r="D580" s="51"/>
      <c r="E580" s="72"/>
      <c r="F580" s="52"/>
      <c r="G580" s="53"/>
      <c r="H580" s="53"/>
      <c r="I580" s="68"/>
      <c r="J580" s="1"/>
      <c r="K580" s="74"/>
      <c r="L580" s="75"/>
      <c r="M580" s="75"/>
      <c r="O580" s="42"/>
      <c r="P580" s="4"/>
      <c r="Q580" s="2"/>
      <c r="R580" s="1"/>
      <c r="S580" s="1"/>
      <c r="T580" s="1"/>
      <c r="U580" s="1"/>
      <c r="V580" s="1"/>
    </row>
    <row r="581" spans="1:22" s="41" customFormat="1" ht="15" customHeight="1">
      <c r="A581" s="6"/>
      <c r="B581" s="58"/>
      <c r="C581" s="59"/>
      <c r="D581" s="54"/>
      <c r="E581" s="73"/>
      <c r="F581" s="55"/>
      <c r="G581" s="79" t="str">
        <f t="shared" si="231"/>
        <v/>
      </c>
      <c r="H581" s="80" t="str">
        <f t="shared" si="232"/>
        <v/>
      </c>
      <c r="I581" s="69"/>
      <c r="J581" s="1"/>
      <c r="K581" s="76"/>
      <c r="L581" s="77"/>
      <c r="M581" s="78"/>
      <c r="O581" s="42"/>
      <c r="P581" s="4"/>
      <c r="Q581" s="2"/>
      <c r="R581" s="1"/>
      <c r="S581" s="1"/>
      <c r="T581" s="1"/>
      <c r="U581" s="1"/>
      <c r="V581" s="1"/>
    </row>
    <row r="582" spans="1:22" s="41" customFormat="1" ht="15" customHeight="1">
      <c r="A582" s="6"/>
      <c r="B582" s="56"/>
      <c r="C582" s="57"/>
      <c r="D582" s="51"/>
      <c r="E582" s="72"/>
      <c r="F582" s="52"/>
      <c r="G582" s="53"/>
      <c r="H582" s="53"/>
      <c r="I582" s="68"/>
      <c r="J582" s="7"/>
      <c r="K582" s="74"/>
      <c r="L582" s="75"/>
      <c r="M582" s="75"/>
      <c r="O582" s="42"/>
      <c r="P582" s="4"/>
      <c r="Q582" s="2"/>
      <c r="R582" s="1"/>
      <c r="S582" s="1"/>
      <c r="T582" s="1"/>
      <c r="U582" s="1"/>
      <c r="V582" s="1"/>
    </row>
    <row r="583" spans="1:22" ht="15" customHeight="1">
      <c r="B583" s="58"/>
      <c r="C583" s="59"/>
      <c r="D583" s="54"/>
      <c r="E583" s="73"/>
      <c r="F583" s="55"/>
      <c r="G583" s="79" t="str">
        <f>IF(OR($E583="",$L583=""),"",IF($F583="式","",$L583))</f>
        <v/>
      </c>
      <c r="H583" s="79" t="str">
        <f>IF(OR($E583="",$L583=""),"",IF($F583="式",$L583,ROUNDDOWN($E583*$G583,0)))</f>
        <v/>
      </c>
      <c r="I583" s="69"/>
      <c r="J583" s="7"/>
      <c r="K583" s="76"/>
      <c r="L583" s="77"/>
      <c r="M583" s="78"/>
      <c r="R583" s="36"/>
    </row>
    <row r="584" spans="1:22" ht="15" customHeight="1">
      <c r="B584" s="56"/>
      <c r="C584" s="57"/>
      <c r="D584" s="51"/>
      <c r="E584" s="72"/>
      <c r="F584" s="52"/>
      <c r="G584" s="53"/>
      <c r="H584" s="53"/>
      <c r="I584" s="68"/>
      <c r="J584" s="7"/>
      <c r="K584" s="74"/>
      <c r="L584" s="75"/>
      <c r="M584" s="75"/>
      <c r="N584" s="39"/>
      <c r="O584" s="39"/>
    </row>
    <row r="585" spans="1:22" ht="15" customHeight="1">
      <c r="B585" s="58"/>
      <c r="C585" s="59"/>
      <c r="D585" s="54"/>
      <c r="E585" s="73"/>
      <c r="F585" s="55"/>
      <c r="G585" s="79" t="str">
        <f t="shared" ref="G585" si="233">IF(OR($E585="",$L585=""),"",IF($F585="式","",$L585))</f>
        <v/>
      </c>
      <c r="H585" s="79" t="str">
        <f t="shared" ref="H585" si="234">IF(OR($E585="",$L585=""),"",IF($F585="式",$L585,ROUNDDOWN($E585*$G585,0)))</f>
        <v/>
      </c>
      <c r="I585" s="69"/>
      <c r="J585" s="7"/>
      <c r="K585" s="76"/>
      <c r="L585" s="77"/>
      <c r="M585" s="78"/>
      <c r="N585" s="40"/>
      <c r="O585" s="40"/>
    </row>
    <row r="586" spans="1:22" s="4" customFormat="1" ht="15" customHeight="1">
      <c r="A586" s="6"/>
      <c r="B586" s="56"/>
      <c r="C586" s="57"/>
      <c r="D586" s="51"/>
      <c r="E586" s="72"/>
      <c r="F586" s="52"/>
      <c r="G586" s="53"/>
      <c r="H586" s="53"/>
      <c r="I586" s="68"/>
      <c r="J586" s="7"/>
      <c r="K586" s="74"/>
      <c r="L586" s="75"/>
      <c r="M586" s="75"/>
      <c r="N586" s="39"/>
      <c r="O586" s="39"/>
      <c r="Q586" s="2"/>
      <c r="R586" s="1"/>
      <c r="S586" s="1"/>
      <c r="T586" s="1"/>
      <c r="U586" s="1"/>
      <c r="V586" s="1"/>
    </row>
    <row r="587" spans="1:22" s="4" customFormat="1" ht="15" customHeight="1">
      <c r="A587" s="6"/>
      <c r="B587" s="58"/>
      <c r="C587" s="59"/>
      <c r="D587" s="54"/>
      <c r="E587" s="73"/>
      <c r="F587" s="55"/>
      <c r="G587" s="79" t="str">
        <f t="shared" ref="G587" si="235">IF(OR($E587="",$L587=""),"",IF($F587="式","",$L587))</f>
        <v/>
      </c>
      <c r="H587" s="79" t="str">
        <f t="shared" ref="H587" si="236">IF(OR($E587="",$L587=""),"",IF($F587="式",$L587,ROUNDDOWN($E587*$G587,0)))</f>
        <v/>
      </c>
      <c r="I587" s="69"/>
      <c r="J587" s="7"/>
      <c r="K587" s="76"/>
      <c r="L587" s="77"/>
      <c r="M587" s="78"/>
      <c r="N587" s="40"/>
      <c r="O587" s="40"/>
      <c r="Q587" s="2"/>
      <c r="R587" s="1"/>
      <c r="S587" s="1"/>
      <c r="T587" s="1"/>
      <c r="U587" s="1"/>
      <c r="V587" s="1"/>
    </row>
    <row r="588" spans="1:22" s="4" customFormat="1" ht="15" customHeight="1">
      <c r="A588" s="6"/>
      <c r="B588" s="56"/>
      <c r="C588" s="57"/>
      <c r="D588" s="51"/>
      <c r="E588" s="72"/>
      <c r="F588" s="52"/>
      <c r="G588" s="53"/>
      <c r="H588" s="53"/>
      <c r="I588" s="68"/>
      <c r="J588" s="7"/>
      <c r="K588" s="74"/>
      <c r="L588" s="75"/>
      <c r="M588" s="75"/>
      <c r="N588" s="39"/>
      <c r="O588" s="39"/>
      <c r="Q588" s="2"/>
      <c r="R588" s="1"/>
      <c r="S588" s="1"/>
      <c r="T588" s="1"/>
      <c r="U588" s="1"/>
      <c r="V588" s="1"/>
    </row>
    <row r="589" spans="1:22" s="4" customFormat="1" ht="15" customHeight="1">
      <c r="A589" s="6"/>
      <c r="B589" s="58"/>
      <c r="C589" s="59"/>
      <c r="D589" s="54"/>
      <c r="E589" s="73"/>
      <c r="F589" s="55"/>
      <c r="G589" s="79" t="str">
        <f t="shared" ref="G589" si="237">IF(OR($E589="",$L589=""),"",IF($F589="式","",$L589))</f>
        <v/>
      </c>
      <c r="H589" s="79" t="str">
        <f t="shared" ref="H589" si="238">IF(OR($E589="",$L589=""),"",IF($F589="式",$L589,ROUNDDOWN($E589*$G589,0)))</f>
        <v/>
      </c>
      <c r="I589" s="69"/>
      <c r="J589" s="7"/>
      <c r="K589" s="76"/>
      <c r="L589" s="77"/>
      <c r="M589" s="78"/>
      <c r="N589" s="40"/>
      <c r="O589" s="40"/>
      <c r="Q589" s="2"/>
      <c r="R589" s="1"/>
      <c r="S589" s="1"/>
      <c r="T589" s="1"/>
      <c r="U589" s="1"/>
      <c r="V589" s="1"/>
    </row>
    <row r="590" spans="1:22" s="4" customFormat="1" ht="15" customHeight="1">
      <c r="A590" s="6"/>
      <c r="B590" s="56"/>
      <c r="C590" s="57"/>
      <c r="D590" s="51"/>
      <c r="E590" s="72"/>
      <c r="F590" s="52"/>
      <c r="G590" s="53"/>
      <c r="H590" s="53"/>
      <c r="I590" s="68"/>
      <c r="J590" s="7"/>
      <c r="K590" s="74"/>
      <c r="L590" s="75"/>
      <c r="M590" s="75"/>
      <c r="N590" s="39"/>
      <c r="O590" s="39"/>
      <c r="Q590" s="2"/>
      <c r="R590" s="1"/>
      <c r="S590" s="1"/>
      <c r="T590" s="1"/>
      <c r="U590" s="1"/>
      <c r="V590" s="1"/>
    </row>
    <row r="591" spans="1:22" s="4" customFormat="1" ht="15" customHeight="1">
      <c r="A591" s="6"/>
      <c r="B591" s="58"/>
      <c r="C591" s="59"/>
      <c r="D591" s="54"/>
      <c r="E591" s="73"/>
      <c r="F591" s="55"/>
      <c r="G591" s="79" t="str">
        <f t="shared" ref="G591" si="239">IF(OR($E591="",$L591=""),"",IF($F591="式","",$L591))</f>
        <v/>
      </c>
      <c r="H591" s="79" t="str">
        <f t="shared" ref="H591" si="240">IF(OR($E591="",$L591=""),"",IF($F591="式",$L591,ROUNDDOWN($E591*$G591,0)))</f>
        <v/>
      </c>
      <c r="I591" s="69"/>
      <c r="J591" s="7"/>
      <c r="K591" s="76"/>
      <c r="L591" s="77"/>
      <c r="M591" s="78"/>
      <c r="N591" s="40"/>
      <c r="O591" s="40"/>
      <c r="Q591" s="2"/>
      <c r="R591" s="1"/>
      <c r="S591" s="1"/>
      <c r="T591" s="1"/>
      <c r="U591" s="1"/>
      <c r="V591" s="1"/>
    </row>
    <row r="592" spans="1:22" s="4" customFormat="1" ht="15" customHeight="1">
      <c r="A592" s="6"/>
      <c r="B592" s="56"/>
      <c r="C592" s="57"/>
      <c r="D592" s="51"/>
      <c r="E592" s="72"/>
      <c r="F592" s="52"/>
      <c r="G592" s="53"/>
      <c r="H592" s="53"/>
      <c r="I592" s="68"/>
      <c r="J592" s="7"/>
      <c r="K592" s="74"/>
      <c r="L592" s="75"/>
      <c r="M592" s="75"/>
      <c r="N592" s="39"/>
      <c r="O592" s="39"/>
      <c r="Q592" s="2"/>
      <c r="R592" s="1"/>
      <c r="S592" s="1"/>
      <c r="T592" s="1"/>
      <c r="U592" s="1"/>
      <c r="V592" s="1"/>
    </row>
    <row r="593" spans="1:22" s="4" customFormat="1" ht="15" customHeight="1">
      <c r="A593" s="6"/>
      <c r="B593" s="58"/>
      <c r="C593" s="59"/>
      <c r="D593" s="54"/>
      <c r="E593" s="73"/>
      <c r="F593" s="55"/>
      <c r="G593" s="79" t="str">
        <f t="shared" ref="G593" si="241">IF(OR($E593="",$L593=""),"",IF($F593="式","",$L593))</f>
        <v/>
      </c>
      <c r="H593" s="79" t="str">
        <f t="shared" ref="H593" si="242">IF(OR($E593="",$L593=""),"",IF($F593="式",$L593,ROUNDDOWN($E593*$G593,0)))</f>
        <v/>
      </c>
      <c r="I593" s="69"/>
      <c r="J593" s="7"/>
      <c r="K593" s="76"/>
      <c r="L593" s="77"/>
      <c r="M593" s="78"/>
      <c r="N593" s="40"/>
      <c r="O593" s="40"/>
      <c r="Q593" s="2"/>
      <c r="R593" s="1"/>
      <c r="S593" s="1"/>
      <c r="T593" s="1"/>
      <c r="U593" s="1"/>
      <c r="V593" s="1"/>
    </row>
    <row r="594" spans="1:22" s="4" customFormat="1" ht="15" customHeight="1">
      <c r="A594" s="6"/>
      <c r="B594" s="56"/>
      <c r="C594" s="57"/>
      <c r="D594" s="51"/>
      <c r="E594" s="72"/>
      <c r="F594" s="52"/>
      <c r="G594" s="53"/>
      <c r="H594" s="53"/>
      <c r="I594" s="68"/>
      <c r="J594" s="7"/>
      <c r="K594" s="74"/>
      <c r="L594" s="75"/>
      <c r="M594" s="75"/>
      <c r="N594" s="39"/>
      <c r="O594" s="39"/>
      <c r="Q594" s="2"/>
      <c r="R594" s="1"/>
      <c r="S594" s="1"/>
      <c r="T594" s="1"/>
      <c r="U594" s="1"/>
      <c r="V594" s="1"/>
    </row>
    <row r="595" spans="1:22" s="4" customFormat="1" ht="15" customHeight="1">
      <c r="A595" s="6"/>
      <c r="B595" s="58"/>
      <c r="C595" s="59"/>
      <c r="D595" s="54"/>
      <c r="E595" s="73"/>
      <c r="F595" s="55"/>
      <c r="G595" s="79" t="str">
        <f t="shared" ref="G595" si="243">IF(OR($E595="",$L595=""),"",IF($F595="式","",$L595))</f>
        <v/>
      </c>
      <c r="H595" s="79" t="str">
        <f t="shared" ref="H595" si="244">IF(OR($E595="",$L595=""),"",IF($F595="式",$L595,ROUNDDOWN($E595*$G595,0)))</f>
        <v/>
      </c>
      <c r="I595" s="69"/>
      <c r="J595" s="7"/>
      <c r="K595" s="76"/>
      <c r="L595" s="77"/>
      <c r="M595" s="78"/>
      <c r="N595" s="40"/>
      <c r="O595" s="40"/>
      <c r="Q595" s="2"/>
      <c r="R595" s="1"/>
      <c r="S595" s="1"/>
      <c r="T595" s="1"/>
      <c r="U595" s="1"/>
      <c r="V595" s="1"/>
    </row>
    <row r="596" spans="1:22" s="4" customFormat="1" ht="15" customHeight="1">
      <c r="A596" s="6"/>
      <c r="B596" s="56"/>
      <c r="C596" s="57"/>
      <c r="D596" s="51"/>
      <c r="E596" s="72"/>
      <c r="F596" s="52"/>
      <c r="G596" s="53"/>
      <c r="H596" s="53"/>
      <c r="I596" s="68"/>
      <c r="J596" s="7"/>
      <c r="K596" s="74"/>
      <c r="L596" s="75"/>
      <c r="M596" s="75"/>
      <c r="N596" s="41"/>
      <c r="O596" s="42"/>
      <c r="Q596" s="2"/>
      <c r="R596" s="1"/>
      <c r="S596" s="1"/>
      <c r="T596" s="1"/>
      <c r="U596" s="1"/>
      <c r="V596" s="1"/>
    </row>
    <row r="597" spans="1:22" s="4" customFormat="1" ht="15" customHeight="1">
      <c r="A597" s="6"/>
      <c r="B597" s="58"/>
      <c r="C597" s="59"/>
      <c r="D597" s="54"/>
      <c r="E597" s="73"/>
      <c r="F597" s="55"/>
      <c r="G597" s="79" t="str">
        <f t="shared" ref="G597" si="245">IF(OR($E597="",$L597=""),"",IF($F597="式","",$L597))</f>
        <v/>
      </c>
      <c r="H597" s="79" t="str">
        <f t="shared" ref="H597" si="246">IF(OR($E597="",$L597=""),"",IF($F597="式",$L597,ROUNDDOWN($E597*$G597,0)))</f>
        <v/>
      </c>
      <c r="I597" s="69"/>
      <c r="J597" s="7"/>
      <c r="K597" s="76"/>
      <c r="L597" s="77"/>
      <c r="M597" s="78"/>
      <c r="N597" s="41"/>
      <c r="O597" s="42"/>
      <c r="Q597" s="2"/>
      <c r="R597" s="1"/>
      <c r="S597" s="1"/>
      <c r="T597" s="1"/>
      <c r="U597" s="1"/>
      <c r="V597" s="1"/>
    </row>
    <row r="598" spans="1:22" s="4" customFormat="1" ht="15" customHeight="1">
      <c r="A598" s="6"/>
      <c r="B598" s="56"/>
      <c r="C598" s="57"/>
      <c r="D598" s="51"/>
      <c r="E598" s="72"/>
      <c r="F598" s="52"/>
      <c r="G598" s="53"/>
      <c r="H598" s="53"/>
      <c r="I598" s="68"/>
      <c r="J598" s="7"/>
      <c r="K598" s="74"/>
      <c r="L598" s="75"/>
      <c r="M598" s="75"/>
      <c r="N598" s="41"/>
      <c r="O598" s="42"/>
      <c r="Q598" s="2"/>
      <c r="R598" s="1"/>
      <c r="S598" s="1"/>
      <c r="T598" s="1"/>
      <c r="U598" s="1"/>
      <c r="V598" s="1"/>
    </row>
    <row r="599" spans="1:22" s="4" customFormat="1" ht="15" customHeight="1">
      <c r="A599" s="6"/>
      <c r="B599" s="58"/>
      <c r="C599" s="59"/>
      <c r="D599" s="54"/>
      <c r="E599" s="73"/>
      <c r="F599" s="55"/>
      <c r="G599" s="79" t="str">
        <f t="shared" ref="G599" si="247">IF(OR($E599="",$L599=""),"",IF($F599="式","",$L599))</f>
        <v/>
      </c>
      <c r="H599" s="79" t="str">
        <f t="shared" ref="H599" si="248">IF(OR($E599="",$L599=""),"",IF($F599="式",$L599,ROUNDDOWN($E599*$G599,0)))</f>
        <v/>
      </c>
      <c r="I599" s="69"/>
      <c r="J599" s="7"/>
      <c r="K599" s="76"/>
      <c r="L599" s="77"/>
      <c r="M599" s="78"/>
      <c r="N599" s="41"/>
      <c r="O599" s="42"/>
      <c r="Q599" s="2"/>
      <c r="R599" s="1"/>
      <c r="S599" s="1"/>
      <c r="T599" s="1"/>
      <c r="U599" s="1"/>
      <c r="V599" s="1"/>
    </row>
    <row r="600" spans="1:22" s="4" customFormat="1" ht="15" customHeight="1">
      <c r="A600" s="6"/>
      <c r="B600" s="56"/>
      <c r="C600" s="57"/>
      <c r="D600" s="51"/>
      <c r="E600" s="72"/>
      <c r="F600" s="52"/>
      <c r="G600" s="53"/>
      <c r="H600" s="53"/>
      <c r="I600" s="68"/>
      <c r="J600" s="7"/>
      <c r="K600" s="74"/>
      <c r="L600" s="75"/>
      <c r="M600" s="75"/>
      <c r="N600" s="41"/>
      <c r="O600" s="42"/>
      <c r="Q600" s="2"/>
      <c r="R600" s="1"/>
      <c r="S600" s="1"/>
      <c r="T600" s="1"/>
      <c r="U600" s="1"/>
      <c r="V600" s="1"/>
    </row>
    <row r="601" spans="1:22" s="4" customFormat="1" ht="15" customHeight="1">
      <c r="A601" s="6"/>
      <c r="B601" s="58"/>
      <c r="C601" s="59"/>
      <c r="D601" s="54"/>
      <c r="E601" s="73"/>
      <c r="F601" s="55"/>
      <c r="G601" s="79" t="str">
        <f t="shared" ref="G601" si="249">IF(OR($E601="",$L601=""),"",IF($F601="式","",$L601))</f>
        <v/>
      </c>
      <c r="H601" s="79" t="str">
        <f t="shared" ref="H601" si="250">IF(OR($E601="",$L601=""),"",IF($F601="式",$L601,ROUNDDOWN($E601*$G601,0)))</f>
        <v/>
      </c>
      <c r="I601" s="69"/>
      <c r="J601" s="7"/>
      <c r="K601" s="76"/>
      <c r="L601" s="77"/>
      <c r="M601" s="78"/>
      <c r="N601" s="41"/>
      <c r="O601" s="42"/>
      <c r="Q601" s="2"/>
      <c r="R601" s="1"/>
      <c r="S601" s="1"/>
      <c r="T601" s="1"/>
      <c r="U601" s="1"/>
      <c r="V601" s="1"/>
    </row>
    <row r="602" spans="1:22" s="38" customFormat="1" ht="15" customHeight="1">
      <c r="A602" s="6"/>
      <c r="B602" s="56"/>
      <c r="C602" s="57"/>
      <c r="D602" s="51"/>
      <c r="E602" s="72"/>
      <c r="F602" s="52"/>
      <c r="G602" s="53"/>
      <c r="H602" s="53"/>
      <c r="I602" s="68"/>
      <c r="J602" s="7"/>
      <c r="K602" s="74"/>
      <c r="L602" s="75"/>
      <c r="M602" s="75"/>
      <c r="N602" s="41"/>
      <c r="O602" s="42"/>
      <c r="P602" s="4"/>
      <c r="Q602" s="2"/>
      <c r="R602" s="1"/>
      <c r="S602" s="1"/>
      <c r="T602" s="1"/>
      <c r="U602" s="1"/>
      <c r="V602" s="1"/>
    </row>
    <row r="603" spans="1:22" s="38" customFormat="1" ht="15" customHeight="1">
      <c r="A603" s="6"/>
      <c r="B603" s="58"/>
      <c r="C603" s="59"/>
      <c r="D603" s="54"/>
      <c r="E603" s="73"/>
      <c r="F603" s="55"/>
      <c r="G603" s="79" t="str">
        <f t="shared" ref="G603" si="251">IF(OR($E603="",$L603=""),"",IF($F603="式","",$L603))</f>
        <v/>
      </c>
      <c r="H603" s="79" t="str">
        <f t="shared" ref="H603" si="252">IF(OR($E603="",$L603=""),"",IF($F603="式",$L603,ROUNDDOWN($E603*$G603,0)))</f>
        <v/>
      </c>
      <c r="I603" s="69"/>
      <c r="J603" s="7"/>
      <c r="K603" s="76"/>
      <c r="L603" s="77"/>
      <c r="M603" s="78"/>
      <c r="N603" s="41"/>
      <c r="O603" s="42"/>
      <c r="P603" s="4"/>
      <c r="Q603" s="2"/>
      <c r="R603" s="1"/>
      <c r="S603" s="1"/>
      <c r="T603" s="1"/>
      <c r="U603" s="1"/>
      <c r="V603" s="1"/>
    </row>
    <row r="604" spans="1:22" s="38" customFormat="1" ht="15" customHeight="1">
      <c r="A604" s="6"/>
      <c r="B604" s="56"/>
      <c r="C604" s="57"/>
      <c r="D604" s="51"/>
      <c r="E604" s="72"/>
      <c r="F604" s="52"/>
      <c r="G604" s="53"/>
      <c r="H604" s="53"/>
      <c r="I604" s="68"/>
      <c r="J604" s="7"/>
      <c r="K604" s="74"/>
      <c r="L604" s="75"/>
      <c r="M604" s="75"/>
      <c r="N604" s="41"/>
      <c r="O604" s="42"/>
      <c r="P604" s="4"/>
      <c r="Q604" s="2"/>
      <c r="R604" s="1"/>
      <c r="S604" s="1"/>
      <c r="T604" s="1"/>
      <c r="U604" s="1"/>
      <c r="V604" s="1"/>
    </row>
    <row r="605" spans="1:22" s="38" customFormat="1" ht="15" customHeight="1">
      <c r="A605" s="6"/>
      <c r="B605" s="58"/>
      <c r="C605" s="59"/>
      <c r="D605" s="54"/>
      <c r="E605" s="73"/>
      <c r="F605" s="55"/>
      <c r="G605" s="79" t="str">
        <f t="shared" ref="G605" si="253">IF(OR($E605="",$L605=""),"",IF($F605="式","",$L605))</f>
        <v/>
      </c>
      <c r="H605" s="79" t="str">
        <f t="shared" ref="H605" si="254">IF(OR($E605="",$L605=""),"",IF($F605="式",$L605,ROUNDDOWN($E605*$G605,0)))</f>
        <v/>
      </c>
      <c r="I605" s="69"/>
      <c r="J605" s="7"/>
      <c r="K605" s="76"/>
      <c r="L605" s="77"/>
      <c r="M605" s="78"/>
      <c r="N605" s="41"/>
      <c r="O605" s="42"/>
      <c r="P605" s="4"/>
      <c r="Q605" s="2"/>
      <c r="R605" s="1"/>
      <c r="S605" s="1"/>
      <c r="T605" s="1"/>
      <c r="U605" s="1"/>
      <c r="V605" s="1"/>
    </row>
    <row r="606" spans="1:22" s="38" customFormat="1" ht="15" customHeight="1">
      <c r="A606" s="6"/>
      <c r="B606" s="56"/>
      <c r="C606" s="57"/>
      <c r="D606" s="51"/>
      <c r="E606" s="72"/>
      <c r="F606" s="52"/>
      <c r="G606" s="53"/>
      <c r="H606" s="53"/>
      <c r="I606" s="68"/>
      <c r="J606" s="7"/>
      <c r="K606" s="74"/>
      <c r="L606" s="75"/>
      <c r="M606" s="75"/>
      <c r="N606" s="41"/>
      <c r="O606" s="42"/>
      <c r="P606" s="4"/>
      <c r="Q606" s="2"/>
      <c r="R606" s="1"/>
      <c r="S606" s="1"/>
      <c r="T606" s="1"/>
      <c r="U606" s="1"/>
      <c r="V606" s="1"/>
    </row>
    <row r="607" spans="1:22" s="38" customFormat="1" ht="15" customHeight="1">
      <c r="A607" s="6"/>
      <c r="B607" s="58"/>
      <c r="C607" s="59"/>
      <c r="D607" s="54"/>
      <c r="E607" s="73"/>
      <c r="F607" s="55"/>
      <c r="G607" s="79" t="str">
        <f t="shared" ref="G607" si="255">IF(OR($E607="",$L607=""),"",IF($F607="式","",$L607))</f>
        <v/>
      </c>
      <c r="H607" s="79" t="str">
        <f t="shared" ref="H607" si="256">IF(OR($E607="",$L607=""),"",IF($F607="式",$L607,ROUNDDOWN($E607*$G607,0)))</f>
        <v/>
      </c>
      <c r="I607" s="69"/>
      <c r="J607" s="7"/>
      <c r="K607" s="76"/>
      <c r="L607" s="77"/>
      <c r="M607" s="78"/>
      <c r="N607" s="41"/>
      <c r="O607" s="42"/>
      <c r="P607" s="4"/>
      <c r="Q607" s="2"/>
      <c r="R607" s="1"/>
      <c r="S607" s="1"/>
      <c r="T607" s="1"/>
      <c r="U607" s="1"/>
      <c r="V607" s="1"/>
    </row>
    <row r="608" spans="1:22" s="38" customFormat="1" ht="15" customHeight="1">
      <c r="A608" s="6"/>
      <c r="B608" s="56"/>
      <c r="C608" s="57"/>
      <c r="D608" s="51"/>
      <c r="E608" s="72"/>
      <c r="F608" s="52"/>
      <c r="G608" s="53"/>
      <c r="H608" s="53"/>
      <c r="I608" s="68"/>
      <c r="J608" s="7"/>
      <c r="K608" s="74"/>
      <c r="L608" s="75"/>
      <c r="M608" s="75"/>
      <c r="N608" s="41"/>
      <c r="O608" s="42"/>
      <c r="P608" s="4"/>
      <c r="Q608" s="2"/>
      <c r="R608" s="1"/>
      <c r="S608" s="1"/>
      <c r="T608" s="1"/>
      <c r="U608" s="1"/>
      <c r="V608" s="1"/>
    </row>
    <row r="609" spans="1:22" s="38" customFormat="1" ht="15" customHeight="1">
      <c r="A609" s="6"/>
      <c r="B609" s="58"/>
      <c r="C609" s="59"/>
      <c r="D609" s="54"/>
      <c r="E609" s="73"/>
      <c r="F609" s="55"/>
      <c r="G609" s="79" t="str">
        <f t="shared" ref="G609" si="257">IF(OR($E609="",$L609=""),"",IF($F609="式","",$L609))</f>
        <v/>
      </c>
      <c r="H609" s="79" t="str">
        <f t="shared" ref="H609" si="258">IF(OR($E609="",$L609=""),"",IF($F609="式",$L609,ROUNDDOWN($E609*$G609,0)))</f>
        <v/>
      </c>
      <c r="I609" s="69"/>
      <c r="J609" s="7"/>
      <c r="K609" s="76"/>
      <c r="L609" s="77"/>
      <c r="M609" s="78"/>
      <c r="N609" s="41"/>
      <c r="O609" s="42"/>
      <c r="P609" s="4"/>
      <c r="Q609" s="2"/>
      <c r="R609" s="1"/>
      <c r="S609" s="1"/>
      <c r="T609" s="1"/>
      <c r="U609" s="1"/>
      <c r="V609" s="1"/>
    </row>
    <row r="610" spans="1:22" s="38" customFormat="1" ht="15" customHeight="1">
      <c r="A610" s="6"/>
      <c r="B610" s="56"/>
      <c r="C610" s="57"/>
      <c r="D610" s="51"/>
      <c r="E610" s="72"/>
      <c r="F610" s="52"/>
      <c r="G610" s="53"/>
      <c r="H610" s="53"/>
      <c r="I610" s="68"/>
      <c r="J610" s="7"/>
      <c r="K610" s="74"/>
      <c r="L610" s="75"/>
      <c r="M610" s="75"/>
      <c r="N610" s="41"/>
      <c r="O610" s="42"/>
      <c r="P610" s="4"/>
      <c r="Q610" s="2"/>
      <c r="R610" s="1"/>
      <c r="S610" s="1"/>
      <c r="T610" s="1"/>
      <c r="U610" s="1"/>
      <c r="V610" s="1"/>
    </row>
    <row r="611" spans="1:22" s="38" customFormat="1" ht="15" customHeight="1">
      <c r="A611" s="6"/>
      <c r="B611" s="58"/>
      <c r="C611" s="59"/>
      <c r="D611" s="54"/>
      <c r="E611" s="73"/>
      <c r="F611" s="55"/>
      <c r="G611" s="79" t="str">
        <f t="shared" ref="G611" si="259">IF(OR($E611="",$L611=""),"",IF($F611="式","",$L611))</f>
        <v/>
      </c>
      <c r="H611" s="79" t="str">
        <f t="shared" ref="H611" si="260">IF(OR($E611="",$L611=""),"",IF($F611="式",$L611,ROUNDDOWN($E611*$G611,0)))</f>
        <v/>
      </c>
      <c r="I611" s="69"/>
      <c r="J611" s="7"/>
      <c r="K611" s="76"/>
      <c r="L611" s="77"/>
      <c r="M611" s="78"/>
      <c r="N611" s="41"/>
      <c r="O611" s="42"/>
      <c r="P611" s="4"/>
      <c r="Q611" s="2"/>
      <c r="R611" s="1"/>
      <c r="S611" s="1"/>
      <c r="T611" s="1"/>
      <c r="U611" s="1"/>
      <c r="V611" s="1"/>
    </row>
    <row r="612" spans="1:22" s="38" customFormat="1" ht="15" customHeight="1">
      <c r="A612" s="6"/>
      <c r="B612" s="56"/>
      <c r="C612" s="57"/>
      <c r="D612" s="51"/>
      <c r="E612" s="72"/>
      <c r="F612" s="52"/>
      <c r="G612" s="53"/>
      <c r="H612" s="53"/>
      <c r="I612" s="68"/>
      <c r="J612" s="7"/>
      <c r="K612" s="74"/>
      <c r="L612" s="75"/>
      <c r="M612" s="75"/>
      <c r="N612" s="41"/>
      <c r="O612" s="42"/>
      <c r="P612" s="4"/>
      <c r="Q612" s="2"/>
      <c r="R612" s="1"/>
      <c r="S612" s="1"/>
      <c r="T612" s="1"/>
      <c r="U612" s="1"/>
      <c r="V612" s="1"/>
    </row>
    <row r="613" spans="1:22" s="38" customFormat="1" ht="15" customHeight="1">
      <c r="A613" s="6"/>
      <c r="B613" s="58"/>
      <c r="C613" s="59"/>
      <c r="D613" s="54"/>
      <c r="E613" s="73"/>
      <c r="F613" s="55"/>
      <c r="G613" s="79" t="str">
        <f t="shared" ref="G613" si="261">IF(OR($E613="",$L613=""),"",IF($F613="式","",$L613))</f>
        <v/>
      </c>
      <c r="H613" s="79" t="str">
        <f t="shared" ref="H613" si="262">IF(OR($E613="",$L613=""),"",IF($F613="式",$L613,ROUNDDOWN($E613*$G613,0)))</f>
        <v/>
      </c>
      <c r="I613" s="69"/>
      <c r="J613" s="7"/>
      <c r="K613" s="76"/>
      <c r="L613" s="77"/>
      <c r="M613" s="78"/>
      <c r="N613" s="41"/>
      <c r="O613" s="42"/>
      <c r="P613" s="4"/>
      <c r="Q613" s="2"/>
      <c r="R613" s="1"/>
      <c r="S613" s="1"/>
      <c r="T613" s="1"/>
      <c r="U613" s="1"/>
      <c r="V613" s="1"/>
    </row>
    <row r="614" spans="1:22" s="38" customFormat="1" ht="15" customHeight="1">
      <c r="A614" s="6"/>
      <c r="B614" s="56"/>
      <c r="C614" s="57"/>
      <c r="D614" s="51"/>
      <c r="E614" s="72"/>
      <c r="F614" s="52"/>
      <c r="G614" s="53"/>
      <c r="H614" s="53"/>
      <c r="I614" s="68"/>
      <c r="J614" s="7"/>
      <c r="K614" s="74"/>
      <c r="L614" s="75"/>
      <c r="M614" s="75"/>
      <c r="N614" s="41"/>
      <c r="O614" s="42"/>
      <c r="P614" s="4"/>
      <c r="Q614" s="2"/>
      <c r="R614" s="1"/>
      <c r="S614" s="1"/>
      <c r="T614" s="1"/>
      <c r="U614" s="1"/>
      <c r="V614" s="1"/>
    </row>
    <row r="615" spans="1:22" s="38" customFormat="1" ht="15" customHeight="1">
      <c r="A615" s="6"/>
      <c r="B615" s="58"/>
      <c r="C615" s="59"/>
      <c r="D615" s="54"/>
      <c r="E615" s="73"/>
      <c r="F615" s="55"/>
      <c r="G615" s="79" t="str">
        <f t="shared" ref="G615" si="263">IF(OR($E615="",$L615=""),"",IF($F615="式","",$L615))</f>
        <v/>
      </c>
      <c r="H615" s="79" t="str">
        <f t="shared" ref="H615" si="264">IF(OR($E615="",$L615=""),"",IF($F615="式",$L615,ROUNDDOWN($E615*$G615,0)))</f>
        <v/>
      </c>
      <c r="I615" s="69"/>
      <c r="J615" s="7"/>
      <c r="K615" s="76"/>
      <c r="L615" s="77"/>
      <c r="M615" s="78"/>
      <c r="N615" s="41"/>
      <c r="O615" s="42"/>
      <c r="P615" s="4"/>
      <c r="Q615" s="2"/>
      <c r="R615" s="1"/>
      <c r="S615" s="1"/>
      <c r="T615" s="1"/>
      <c r="U615" s="1"/>
      <c r="V615" s="1"/>
    </row>
    <row r="616" spans="1:22" s="38" customFormat="1" ht="15" customHeight="1">
      <c r="A616" s="6"/>
      <c r="B616" s="56"/>
      <c r="C616" s="57"/>
      <c r="D616" s="51"/>
      <c r="E616" s="72"/>
      <c r="F616" s="52"/>
      <c r="G616" s="53"/>
      <c r="H616" s="53"/>
      <c r="I616" s="68"/>
      <c r="J616" s="7"/>
      <c r="K616" s="74"/>
      <c r="L616" s="75"/>
      <c r="M616" s="75"/>
      <c r="N616" s="41"/>
      <c r="O616" s="42"/>
      <c r="P616" s="4"/>
      <c r="Q616" s="2"/>
      <c r="R616" s="1"/>
      <c r="S616" s="1"/>
      <c r="T616" s="1"/>
      <c r="U616" s="1"/>
      <c r="V616" s="1"/>
    </row>
    <row r="617" spans="1:22" s="38" customFormat="1" ht="15" customHeight="1">
      <c r="A617" s="6"/>
      <c r="B617" s="58"/>
      <c r="C617" s="59"/>
      <c r="D617" s="54"/>
      <c r="E617" s="73"/>
      <c r="F617" s="55"/>
      <c r="G617" s="79" t="str">
        <f t="shared" ref="G617" si="265">IF(OR($E617="",$L617=""),"",IF($F617="式","",$L617))</f>
        <v/>
      </c>
      <c r="H617" s="79" t="str">
        <f t="shared" ref="H617" si="266">IF(OR($E617="",$L617=""),"",IF($F617="式",$L617,ROUNDDOWN($E617*$G617,0)))</f>
        <v/>
      </c>
      <c r="I617" s="69"/>
      <c r="J617" s="7"/>
      <c r="K617" s="76"/>
      <c r="L617" s="77"/>
      <c r="M617" s="78"/>
      <c r="N617" s="41"/>
      <c r="O617" s="42"/>
      <c r="P617" s="4"/>
      <c r="Q617" s="2"/>
      <c r="R617" s="1"/>
      <c r="S617" s="1"/>
      <c r="T617" s="1"/>
      <c r="U617" s="1"/>
      <c r="V617" s="1"/>
    </row>
    <row r="618" spans="1:22" ht="15" customHeight="1">
      <c r="B618" s="56"/>
      <c r="C618" s="57"/>
      <c r="D618" s="51"/>
      <c r="E618" s="72"/>
      <c r="F618" s="52"/>
      <c r="G618" s="53"/>
      <c r="H618" s="53"/>
      <c r="I618" s="68"/>
      <c r="J618" s="7"/>
      <c r="K618" s="74"/>
      <c r="L618" s="75"/>
      <c r="M618" s="75"/>
    </row>
    <row r="619" spans="1:22" ht="15" customHeight="1">
      <c r="B619" s="58"/>
      <c r="C619" s="59"/>
      <c r="D619" s="54"/>
      <c r="E619" s="73"/>
      <c r="F619" s="55"/>
      <c r="G619" s="79" t="str">
        <f t="shared" ref="G619:G621" si="267">IF(OR($E619="",$L619=""),"",IF($F619="式","",$L619))</f>
        <v/>
      </c>
      <c r="H619" s="79" t="str">
        <f t="shared" ref="H619:H621" si="268">IF(OR($E619="",$L619=""),"",IF($F619="式",$L619,ROUNDDOWN($E619*$G619,0)))</f>
        <v/>
      </c>
      <c r="I619" s="69"/>
      <c r="J619" s="7"/>
      <c r="K619" s="76"/>
      <c r="L619" s="77"/>
      <c r="M619" s="78"/>
    </row>
    <row r="620" spans="1:22" ht="15" customHeight="1">
      <c r="B620" s="56"/>
      <c r="C620" s="57"/>
      <c r="D620" s="51"/>
      <c r="E620" s="72"/>
      <c r="F620" s="52"/>
      <c r="G620" s="53"/>
      <c r="H620" s="53"/>
      <c r="I620" s="68"/>
      <c r="K620" s="74"/>
      <c r="L620" s="75"/>
      <c r="M620" s="75"/>
    </row>
    <row r="621" spans="1:22" ht="15" customHeight="1">
      <c r="B621" s="58"/>
      <c r="C621" s="59"/>
      <c r="D621" s="54"/>
      <c r="E621" s="73"/>
      <c r="F621" s="55"/>
      <c r="G621" s="79" t="str">
        <f t="shared" si="267"/>
        <v/>
      </c>
      <c r="H621" s="80" t="str">
        <f t="shared" si="268"/>
        <v/>
      </c>
      <c r="I621" s="69"/>
      <c r="K621" s="76"/>
      <c r="L621" s="77"/>
      <c r="M621" s="78"/>
    </row>
    <row r="622" spans="1:22" ht="15" customHeight="1"/>
    <row r="623" spans="1:22" ht="15" customHeight="1"/>
    <row r="624" spans="1:22" ht="15" customHeight="1"/>
    <row r="625" spans="2:22" ht="15" customHeight="1"/>
    <row r="626" spans="2:22" ht="15" customHeight="1"/>
    <row r="627" spans="2:22" ht="15" customHeight="1"/>
    <row r="628" spans="2:22" ht="15" customHeight="1"/>
    <row r="629" spans="2:22" ht="15" customHeight="1"/>
    <row r="630" spans="2:22" ht="15" customHeight="1"/>
    <row r="631" spans="2:22" s="6" customFormat="1" ht="15" customHeight="1">
      <c r="B631" s="43"/>
      <c r="C631" s="44"/>
      <c r="D631" s="44"/>
      <c r="E631" s="70"/>
      <c r="F631" s="45"/>
      <c r="G631" s="49"/>
      <c r="H631" s="44"/>
      <c r="I631" s="50"/>
      <c r="J631" s="1"/>
      <c r="K631" s="5"/>
      <c r="L631" s="3"/>
      <c r="M631" s="3"/>
      <c r="N631" s="41"/>
      <c r="O631" s="42"/>
      <c r="P631" s="4"/>
      <c r="Q631" s="2"/>
      <c r="R631" s="1"/>
      <c r="S631" s="1"/>
      <c r="T631" s="1"/>
      <c r="U631" s="1"/>
      <c r="V631" s="1"/>
    </row>
    <row r="632" spans="2:22" s="6" customFormat="1" ht="15" customHeight="1">
      <c r="B632" s="43"/>
      <c r="C632" s="44"/>
      <c r="D632" s="44"/>
      <c r="E632" s="70"/>
      <c r="F632" s="45"/>
      <c r="G632" s="49"/>
      <c r="H632" s="44"/>
      <c r="I632" s="50"/>
      <c r="J632" s="1"/>
      <c r="K632" s="5"/>
      <c r="L632" s="3"/>
      <c r="M632" s="3"/>
      <c r="N632" s="41"/>
      <c r="O632" s="42"/>
      <c r="P632" s="4"/>
      <c r="Q632" s="2"/>
      <c r="R632" s="1"/>
      <c r="S632" s="1"/>
      <c r="T632" s="1"/>
      <c r="U632" s="1"/>
      <c r="V632" s="1"/>
    </row>
    <row r="633" spans="2:22" s="6" customFormat="1" ht="15" customHeight="1">
      <c r="B633" s="43"/>
      <c r="C633" s="44"/>
      <c r="D633" s="44"/>
      <c r="E633" s="70"/>
      <c r="F633" s="45"/>
      <c r="G633" s="49"/>
      <c r="H633" s="44"/>
      <c r="I633" s="50"/>
      <c r="J633" s="1"/>
      <c r="K633" s="5"/>
      <c r="L633" s="3"/>
      <c r="M633" s="3"/>
      <c r="N633" s="41"/>
      <c r="O633" s="42"/>
      <c r="P633" s="4"/>
      <c r="Q633" s="2"/>
      <c r="R633" s="1"/>
      <c r="S633" s="1"/>
      <c r="T633" s="1"/>
      <c r="U633" s="1"/>
      <c r="V633" s="1"/>
    </row>
    <row r="634" spans="2:22" s="6" customFormat="1" ht="15" customHeight="1">
      <c r="B634" s="43"/>
      <c r="C634" s="44"/>
      <c r="D634" s="44"/>
      <c r="E634" s="70"/>
      <c r="F634" s="45"/>
      <c r="G634" s="49"/>
      <c r="H634" s="44"/>
      <c r="I634" s="50"/>
      <c r="J634" s="1"/>
      <c r="K634" s="5"/>
      <c r="L634" s="3"/>
      <c r="M634" s="3"/>
      <c r="N634" s="41"/>
      <c r="O634" s="42"/>
      <c r="P634" s="4"/>
      <c r="Q634" s="2"/>
      <c r="R634" s="1"/>
      <c r="S634" s="1"/>
      <c r="T634" s="1"/>
      <c r="U634" s="1"/>
      <c r="V634" s="1"/>
    </row>
    <row r="635" spans="2:22" s="6" customFormat="1" ht="15" customHeight="1">
      <c r="B635" s="43"/>
      <c r="C635" s="44"/>
      <c r="D635" s="44"/>
      <c r="E635" s="70"/>
      <c r="F635" s="45"/>
      <c r="G635" s="49"/>
      <c r="H635" s="44"/>
      <c r="I635" s="50"/>
      <c r="J635" s="1"/>
      <c r="K635" s="5"/>
      <c r="L635" s="3"/>
      <c r="M635" s="3"/>
      <c r="N635" s="41"/>
      <c r="O635" s="42"/>
      <c r="P635" s="4"/>
      <c r="Q635" s="2"/>
      <c r="R635" s="1"/>
      <c r="S635" s="1"/>
      <c r="T635" s="1"/>
      <c r="U635" s="1"/>
      <c r="V635" s="1"/>
    </row>
    <row r="636" spans="2:22" s="6" customFormat="1" ht="15" customHeight="1">
      <c r="B636" s="43"/>
      <c r="C636" s="44"/>
      <c r="D636" s="44"/>
      <c r="E636" s="70"/>
      <c r="F636" s="45"/>
      <c r="G636" s="49"/>
      <c r="H636" s="44"/>
      <c r="I636" s="50"/>
      <c r="J636" s="1"/>
      <c r="K636" s="5"/>
      <c r="L636" s="3"/>
      <c r="M636" s="3"/>
      <c r="N636" s="41"/>
      <c r="O636" s="42"/>
      <c r="P636" s="4"/>
      <c r="Q636" s="2"/>
      <c r="R636" s="1"/>
      <c r="S636" s="1"/>
      <c r="T636" s="1"/>
      <c r="U636" s="1"/>
      <c r="V636" s="1"/>
    </row>
    <row r="637" spans="2:22" s="6" customFormat="1" ht="15" customHeight="1">
      <c r="B637" s="43"/>
      <c r="C637" s="44"/>
      <c r="D637" s="44"/>
      <c r="E637" s="70"/>
      <c r="F637" s="45"/>
      <c r="G637" s="49"/>
      <c r="H637" s="44"/>
      <c r="I637" s="50"/>
      <c r="J637" s="1"/>
      <c r="K637" s="5"/>
      <c r="L637" s="3"/>
      <c r="M637" s="3"/>
      <c r="N637" s="41"/>
      <c r="O637" s="42"/>
      <c r="P637" s="4"/>
      <c r="Q637" s="2"/>
      <c r="R637" s="1"/>
      <c r="S637" s="1"/>
      <c r="T637" s="1"/>
      <c r="U637" s="1"/>
      <c r="V637" s="1"/>
    </row>
    <row r="638" spans="2:22" s="6" customFormat="1" ht="15" customHeight="1">
      <c r="B638" s="43"/>
      <c r="C638" s="44"/>
      <c r="D638" s="44"/>
      <c r="E638" s="70"/>
      <c r="F638" s="45"/>
      <c r="G638" s="49"/>
      <c r="H638" s="44"/>
      <c r="I638" s="50"/>
      <c r="J638" s="1"/>
      <c r="K638" s="5"/>
      <c r="L638" s="3"/>
      <c r="M638" s="3"/>
      <c r="N638" s="41"/>
      <c r="O638" s="42"/>
      <c r="P638" s="4"/>
      <c r="Q638" s="2"/>
      <c r="R638" s="1"/>
      <c r="S638" s="1"/>
      <c r="T638" s="1"/>
      <c r="U638" s="1"/>
      <c r="V638" s="1"/>
    </row>
    <row r="639" spans="2:22" s="6" customFormat="1" ht="15" customHeight="1">
      <c r="B639" s="43"/>
      <c r="C639" s="44"/>
      <c r="D639" s="44"/>
      <c r="E639" s="70"/>
      <c r="F639" s="45"/>
      <c r="G639" s="49"/>
      <c r="H639" s="44"/>
      <c r="I639" s="50"/>
      <c r="J639" s="1"/>
      <c r="K639" s="5"/>
      <c r="L639" s="3"/>
      <c r="M639" s="3"/>
      <c r="N639" s="41"/>
      <c r="O639" s="42"/>
      <c r="P639" s="4"/>
      <c r="Q639" s="2"/>
      <c r="R639" s="1"/>
      <c r="S639" s="1"/>
      <c r="T639" s="1"/>
      <c r="U639" s="1"/>
      <c r="V639" s="1"/>
    </row>
    <row r="640" spans="2:22" s="6" customFormat="1" ht="15" customHeight="1">
      <c r="B640" s="43"/>
      <c r="C640" s="44"/>
      <c r="D640" s="44"/>
      <c r="E640" s="70"/>
      <c r="F640" s="45"/>
      <c r="G640" s="49"/>
      <c r="H640" s="44"/>
      <c r="I640" s="50"/>
      <c r="J640" s="1"/>
      <c r="K640" s="5"/>
      <c r="L640" s="3"/>
      <c r="M640" s="3"/>
      <c r="N640" s="41"/>
      <c r="O640" s="42"/>
      <c r="P640" s="4"/>
      <c r="Q640" s="2"/>
      <c r="R640" s="1"/>
      <c r="S640" s="1"/>
      <c r="T640" s="1"/>
      <c r="U640" s="1"/>
      <c r="V640" s="1"/>
    </row>
    <row r="641" spans="2:22" s="6" customFormat="1" ht="15" customHeight="1">
      <c r="B641" s="43"/>
      <c r="C641" s="44"/>
      <c r="D641" s="44"/>
      <c r="E641" s="70"/>
      <c r="F641" s="45"/>
      <c r="G641" s="49"/>
      <c r="H641" s="44"/>
      <c r="I641" s="50"/>
      <c r="J641" s="1"/>
      <c r="K641" s="5"/>
      <c r="L641" s="3"/>
      <c r="M641" s="3"/>
      <c r="N641" s="41"/>
      <c r="O641" s="42"/>
      <c r="P641" s="4"/>
      <c r="Q641" s="2"/>
      <c r="R641" s="1"/>
      <c r="S641" s="1"/>
      <c r="T641" s="1"/>
      <c r="U641" s="1"/>
      <c r="V641" s="1"/>
    </row>
    <row r="642" spans="2:22" s="6" customFormat="1" ht="15" customHeight="1">
      <c r="B642" s="43"/>
      <c r="C642" s="44"/>
      <c r="D642" s="44"/>
      <c r="E642" s="70"/>
      <c r="F642" s="45"/>
      <c r="G642" s="49"/>
      <c r="H642" s="44"/>
      <c r="I642" s="50"/>
      <c r="J642" s="1"/>
      <c r="K642" s="5"/>
      <c r="L642" s="3"/>
      <c r="M642" s="3"/>
      <c r="N642" s="41"/>
      <c r="O642" s="42"/>
      <c r="P642" s="4"/>
      <c r="Q642" s="2"/>
      <c r="R642" s="1"/>
      <c r="S642" s="1"/>
      <c r="T642" s="1"/>
      <c r="U642" s="1"/>
      <c r="V642" s="1"/>
    </row>
    <row r="643" spans="2:22" s="6" customFormat="1" ht="15" customHeight="1">
      <c r="B643" s="43"/>
      <c r="C643" s="44"/>
      <c r="D643" s="44"/>
      <c r="E643" s="70"/>
      <c r="F643" s="45"/>
      <c r="G643" s="49"/>
      <c r="H643" s="44"/>
      <c r="I643" s="50"/>
      <c r="J643" s="1"/>
      <c r="K643" s="5"/>
      <c r="L643" s="3"/>
      <c r="M643" s="3"/>
      <c r="N643" s="41"/>
      <c r="O643" s="42"/>
      <c r="P643" s="4"/>
      <c r="Q643" s="2"/>
      <c r="R643" s="1"/>
      <c r="S643" s="1"/>
      <c r="T643" s="1"/>
      <c r="U643" s="1"/>
      <c r="V643" s="1"/>
    </row>
    <row r="644" spans="2:22" s="6" customFormat="1" ht="15" customHeight="1">
      <c r="B644" s="43"/>
      <c r="C644" s="44"/>
      <c r="D644" s="44"/>
      <c r="E644" s="70"/>
      <c r="F644" s="45"/>
      <c r="G644" s="49"/>
      <c r="H644" s="44"/>
      <c r="I644" s="50"/>
      <c r="J644" s="1"/>
      <c r="K644" s="5"/>
      <c r="L644" s="3"/>
      <c r="M644" s="3"/>
      <c r="N644" s="41"/>
      <c r="O644" s="42"/>
      <c r="P644" s="4"/>
      <c r="Q644" s="2"/>
      <c r="R644" s="1"/>
      <c r="S644" s="1"/>
      <c r="T644" s="1"/>
      <c r="U644" s="1"/>
      <c r="V644" s="1"/>
    </row>
    <row r="645" spans="2:22" s="6" customFormat="1" ht="15" customHeight="1">
      <c r="B645" s="43"/>
      <c r="C645" s="44"/>
      <c r="D645" s="44"/>
      <c r="E645" s="70"/>
      <c r="F645" s="45"/>
      <c r="G645" s="49"/>
      <c r="H645" s="44"/>
      <c r="I645" s="50"/>
      <c r="J645" s="1"/>
      <c r="K645" s="5"/>
      <c r="L645" s="3"/>
      <c r="M645" s="3"/>
      <c r="N645" s="41"/>
      <c r="O645" s="42"/>
      <c r="P645" s="4"/>
      <c r="Q645" s="2"/>
      <c r="R645" s="1"/>
      <c r="S645" s="1"/>
      <c r="T645" s="1"/>
      <c r="U645" s="1"/>
      <c r="V645" s="1"/>
    </row>
    <row r="646" spans="2:22" s="6" customFormat="1" ht="15" customHeight="1">
      <c r="B646" s="43"/>
      <c r="C646" s="44"/>
      <c r="D646" s="44"/>
      <c r="E646" s="70"/>
      <c r="F646" s="45"/>
      <c r="G646" s="49"/>
      <c r="H646" s="44"/>
      <c r="I646" s="50"/>
      <c r="J646" s="1"/>
      <c r="K646" s="5"/>
      <c r="L646" s="3"/>
      <c r="M646" s="3"/>
      <c r="N646" s="41"/>
      <c r="O646" s="42"/>
      <c r="P646" s="4"/>
      <c r="Q646" s="2"/>
      <c r="R646" s="1"/>
      <c r="S646" s="1"/>
      <c r="T646" s="1"/>
      <c r="U646" s="1"/>
      <c r="V646" s="1"/>
    </row>
    <row r="647" spans="2:22" s="6" customFormat="1" ht="15" customHeight="1">
      <c r="B647" s="43"/>
      <c r="C647" s="44"/>
      <c r="D647" s="44"/>
      <c r="E647" s="70"/>
      <c r="F647" s="45"/>
      <c r="G647" s="49"/>
      <c r="H647" s="44"/>
      <c r="I647" s="50"/>
      <c r="J647" s="1"/>
      <c r="K647" s="5"/>
      <c r="L647" s="3"/>
      <c r="M647" s="3"/>
      <c r="N647" s="41"/>
      <c r="O647" s="42"/>
      <c r="P647" s="4"/>
      <c r="Q647" s="2"/>
      <c r="R647" s="1"/>
      <c r="S647" s="1"/>
      <c r="T647" s="1"/>
      <c r="U647" s="1"/>
      <c r="V647" s="1"/>
    </row>
    <row r="648" spans="2:22" s="6" customFormat="1" ht="15" customHeight="1">
      <c r="B648" s="43"/>
      <c r="C648" s="44"/>
      <c r="D648" s="44"/>
      <c r="E648" s="70"/>
      <c r="F648" s="45"/>
      <c r="G648" s="49"/>
      <c r="H648" s="44"/>
      <c r="I648" s="50"/>
      <c r="J648" s="1"/>
      <c r="K648" s="5"/>
      <c r="L648" s="3"/>
      <c r="M648" s="3"/>
      <c r="N648" s="41"/>
      <c r="O648" s="42"/>
      <c r="P648" s="4"/>
      <c r="Q648" s="2"/>
      <c r="R648" s="1"/>
      <c r="S648" s="1"/>
      <c r="T648" s="1"/>
      <c r="U648" s="1"/>
      <c r="V648" s="1"/>
    </row>
    <row r="649" spans="2:22" s="6" customFormat="1" ht="15" customHeight="1">
      <c r="B649" s="43"/>
      <c r="C649" s="44"/>
      <c r="D649" s="44"/>
      <c r="E649" s="70"/>
      <c r="F649" s="45"/>
      <c r="G649" s="49"/>
      <c r="H649" s="44"/>
      <c r="I649" s="50"/>
      <c r="J649" s="1"/>
      <c r="K649" s="5"/>
      <c r="L649" s="3"/>
      <c r="M649" s="3"/>
      <c r="N649" s="41"/>
      <c r="O649" s="42"/>
      <c r="P649" s="4"/>
      <c r="Q649" s="2"/>
      <c r="R649" s="1"/>
      <c r="S649" s="1"/>
      <c r="T649" s="1"/>
      <c r="U649" s="1"/>
      <c r="V649" s="1"/>
    </row>
    <row r="650" spans="2:22" s="6" customFormat="1" ht="15" customHeight="1">
      <c r="B650" s="43"/>
      <c r="C650" s="44"/>
      <c r="D650" s="44"/>
      <c r="E650" s="70"/>
      <c r="F650" s="45"/>
      <c r="G650" s="49"/>
      <c r="H650" s="44"/>
      <c r="I650" s="50"/>
      <c r="J650" s="1"/>
      <c r="K650" s="5"/>
      <c r="L650" s="3"/>
      <c r="M650" s="3"/>
      <c r="N650" s="41"/>
      <c r="O650" s="42"/>
      <c r="P650" s="4"/>
      <c r="Q650" s="2"/>
      <c r="R650" s="1"/>
      <c r="S650" s="1"/>
      <c r="T650" s="1"/>
      <c r="U650" s="1"/>
      <c r="V650" s="1"/>
    </row>
    <row r="651" spans="2:22" s="6" customFormat="1" ht="15" customHeight="1">
      <c r="B651" s="43"/>
      <c r="C651" s="44"/>
      <c r="D651" s="44"/>
      <c r="E651" s="70"/>
      <c r="F651" s="45"/>
      <c r="G651" s="49"/>
      <c r="H651" s="44"/>
      <c r="I651" s="50"/>
      <c r="J651" s="1"/>
      <c r="K651" s="5"/>
      <c r="L651" s="3"/>
      <c r="M651" s="3"/>
      <c r="N651" s="41"/>
      <c r="O651" s="42"/>
      <c r="P651" s="4"/>
      <c r="Q651" s="2"/>
      <c r="R651" s="1"/>
      <c r="S651" s="1"/>
      <c r="T651" s="1"/>
      <c r="U651" s="1"/>
      <c r="V651" s="1"/>
    </row>
    <row r="652" spans="2:22" s="6" customFormat="1" ht="15" customHeight="1">
      <c r="B652" s="43"/>
      <c r="C652" s="44"/>
      <c r="D652" s="44"/>
      <c r="E652" s="70"/>
      <c r="F652" s="45"/>
      <c r="G652" s="49"/>
      <c r="H652" s="44"/>
      <c r="I652" s="50"/>
      <c r="J652" s="1"/>
      <c r="K652" s="5"/>
      <c r="L652" s="3"/>
      <c r="M652" s="3"/>
      <c r="N652" s="41"/>
      <c r="O652" s="42"/>
      <c r="P652" s="4"/>
      <c r="Q652" s="2"/>
      <c r="R652" s="1"/>
      <c r="S652" s="1"/>
      <c r="T652" s="1"/>
      <c r="U652" s="1"/>
      <c r="V652" s="1"/>
    </row>
    <row r="653" spans="2:22" s="6" customFormat="1" ht="15" customHeight="1">
      <c r="B653" s="43"/>
      <c r="C653" s="44"/>
      <c r="D653" s="44"/>
      <c r="E653" s="70"/>
      <c r="F653" s="45"/>
      <c r="G653" s="49"/>
      <c r="H653" s="44"/>
      <c r="I653" s="50"/>
      <c r="J653" s="1"/>
      <c r="K653" s="5"/>
      <c r="L653" s="3"/>
      <c r="M653" s="3"/>
      <c r="N653" s="41"/>
      <c r="O653" s="42"/>
      <c r="P653" s="4"/>
      <c r="Q653" s="2"/>
      <c r="R653" s="1"/>
      <c r="S653" s="1"/>
      <c r="T653" s="1"/>
      <c r="U653" s="1"/>
      <c r="V653" s="1"/>
    </row>
    <row r="654" spans="2:22" s="6" customFormat="1" ht="15" customHeight="1">
      <c r="B654" s="43"/>
      <c r="C654" s="44"/>
      <c r="D654" s="44"/>
      <c r="E654" s="70"/>
      <c r="F654" s="45"/>
      <c r="G654" s="49"/>
      <c r="H654" s="44"/>
      <c r="I654" s="50"/>
      <c r="J654" s="1"/>
      <c r="K654" s="5"/>
      <c r="L654" s="3"/>
      <c r="M654" s="3"/>
      <c r="N654" s="41"/>
      <c r="O654" s="42"/>
      <c r="P654" s="4"/>
      <c r="Q654" s="2"/>
      <c r="R654" s="1"/>
      <c r="S654" s="1"/>
      <c r="T654" s="1"/>
      <c r="U654" s="1"/>
      <c r="V654" s="1"/>
    </row>
    <row r="655" spans="2:22" s="6" customFormat="1" ht="15" customHeight="1">
      <c r="B655" s="43"/>
      <c r="C655" s="44"/>
      <c r="D655" s="44"/>
      <c r="E655" s="70"/>
      <c r="F655" s="45"/>
      <c r="G655" s="49"/>
      <c r="H655" s="44"/>
      <c r="I655" s="50"/>
      <c r="J655" s="1"/>
      <c r="K655" s="5"/>
      <c r="L655" s="3"/>
      <c r="M655" s="3"/>
      <c r="N655" s="41"/>
      <c r="O655" s="42"/>
      <c r="P655" s="4"/>
      <c r="Q655" s="2"/>
      <c r="R655" s="1"/>
      <c r="S655" s="1"/>
      <c r="T655" s="1"/>
      <c r="U655" s="1"/>
      <c r="V655" s="1"/>
    </row>
    <row r="656" spans="2:22" s="6" customFormat="1" ht="15" customHeight="1">
      <c r="B656" s="43"/>
      <c r="C656" s="44"/>
      <c r="D656" s="44"/>
      <c r="E656" s="70"/>
      <c r="F656" s="45"/>
      <c r="G656" s="49"/>
      <c r="H656" s="44"/>
      <c r="I656" s="50"/>
      <c r="J656" s="1"/>
      <c r="K656" s="5"/>
      <c r="L656" s="3"/>
      <c r="M656" s="3"/>
      <c r="N656" s="41"/>
      <c r="O656" s="42"/>
      <c r="P656" s="4"/>
      <c r="Q656" s="2"/>
      <c r="R656" s="1"/>
      <c r="S656" s="1"/>
      <c r="T656" s="1"/>
      <c r="U656" s="1"/>
      <c r="V656" s="1"/>
    </row>
    <row r="657" spans="2:22" s="6" customFormat="1" ht="15" customHeight="1">
      <c r="B657" s="43"/>
      <c r="C657" s="44"/>
      <c r="D657" s="44"/>
      <c r="E657" s="70"/>
      <c r="F657" s="45"/>
      <c r="G657" s="49"/>
      <c r="H657" s="44"/>
      <c r="I657" s="50"/>
      <c r="J657" s="1"/>
      <c r="K657" s="5"/>
      <c r="L657" s="3"/>
      <c r="M657" s="3"/>
      <c r="N657" s="41"/>
      <c r="O657" s="42"/>
      <c r="P657" s="4"/>
      <c r="Q657" s="2"/>
      <c r="R657" s="1"/>
      <c r="S657" s="1"/>
      <c r="T657" s="1"/>
      <c r="U657" s="1"/>
      <c r="V657" s="1"/>
    </row>
    <row r="658" spans="2:22" s="6" customFormat="1" ht="15" customHeight="1">
      <c r="B658" s="43"/>
      <c r="C658" s="44"/>
      <c r="D658" s="44"/>
      <c r="E658" s="70"/>
      <c r="F658" s="45"/>
      <c r="G658" s="49"/>
      <c r="H658" s="44"/>
      <c r="I658" s="50"/>
      <c r="J658" s="1"/>
      <c r="K658" s="5"/>
      <c r="L658" s="3"/>
      <c r="M658" s="3"/>
      <c r="N658" s="41"/>
      <c r="O658" s="42"/>
      <c r="P658" s="4"/>
      <c r="Q658" s="2"/>
      <c r="R658" s="1"/>
      <c r="S658" s="1"/>
      <c r="T658" s="1"/>
      <c r="U658" s="1"/>
      <c r="V658" s="1"/>
    </row>
    <row r="659" spans="2:22" s="6" customFormat="1" ht="15" customHeight="1">
      <c r="B659" s="43"/>
      <c r="C659" s="44"/>
      <c r="D659" s="44"/>
      <c r="E659" s="70"/>
      <c r="F659" s="45"/>
      <c r="G659" s="49"/>
      <c r="H659" s="44"/>
      <c r="I659" s="50"/>
      <c r="J659" s="1"/>
      <c r="K659" s="5"/>
      <c r="L659" s="3"/>
      <c r="M659" s="3"/>
      <c r="N659" s="41"/>
      <c r="O659" s="42"/>
      <c r="P659" s="4"/>
      <c r="Q659" s="2"/>
      <c r="R659" s="1"/>
      <c r="S659" s="1"/>
      <c r="T659" s="1"/>
      <c r="U659" s="1"/>
      <c r="V659" s="1"/>
    </row>
    <row r="660" spans="2:22" s="6" customFormat="1" ht="15" customHeight="1">
      <c r="B660" s="43"/>
      <c r="C660" s="44"/>
      <c r="D660" s="44"/>
      <c r="E660" s="70"/>
      <c r="F660" s="45"/>
      <c r="G660" s="49"/>
      <c r="H660" s="44"/>
      <c r="I660" s="50"/>
      <c r="J660" s="1"/>
      <c r="K660" s="5"/>
      <c r="L660" s="3"/>
      <c r="M660" s="3"/>
      <c r="N660" s="41"/>
      <c r="O660" s="42"/>
      <c r="P660" s="4"/>
      <c r="Q660" s="2"/>
      <c r="R660" s="1"/>
      <c r="S660" s="1"/>
      <c r="T660" s="1"/>
      <c r="U660" s="1"/>
      <c r="V660" s="1"/>
    </row>
    <row r="661" spans="2:22" s="6" customFormat="1" ht="15" customHeight="1">
      <c r="B661" s="43"/>
      <c r="C661" s="44"/>
      <c r="D661" s="44"/>
      <c r="E661" s="70"/>
      <c r="F661" s="45"/>
      <c r="G661" s="49"/>
      <c r="H661" s="44"/>
      <c r="I661" s="50"/>
      <c r="J661" s="1"/>
      <c r="K661" s="5"/>
      <c r="L661" s="3"/>
      <c r="M661" s="3"/>
      <c r="N661" s="41"/>
      <c r="O661" s="42"/>
      <c r="P661" s="4"/>
      <c r="Q661" s="2"/>
      <c r="R661" s="1"/>
      <c r="S661" s="1"/>
      <c r="T661" s="1"/>
      <c r="U661" s="1"/>
      <c r="V661" s="1"/>
    </row>
    <row r="662" spans="2:22" s="6" customFormat="1" ht="15" customHeight="1">
      <c r="B662" s="43"/>
      <c r="C662" s="44"/>
      <c r="D662" s="44"/>
      <c r="E662" s="70"/>
      <c r="F662" s="45"/>
      <c r="G662" s="49"/>
      <c r="H662" s="44"/>
      <c r="I662" s="50"/>
      <c r="J662" s="1"/>
      <c r="K662" s="5"/>
      <c r="L662" s="3"/>
      <c r="M662" s="3"/>
      <c r="N662" s="41"/>
      <c r="O662" s="42"/>
      <c r="P662" s="4"/>
      <c r="Q662" s="2"/>
      <c r="R662" s="1"/>
      <c r="S662" s="1"/>
      <c r="T662" s="1"/>
      <c r="U662" s="1"/>
      <c r="V662" s="1"/>
    </row>
    <row r="663" spans="2:22" s="6" customFormat="1" ht="15" customHeight="1">
      <c r="B663" s="43"/>
      <c r="C663" s="44"/>
      <c r="D663" s="44"/>
      <c r="E663" s="70"/>
      <c r="F663" s="45"/>
      <c r="G663" s="49"/>
      <c r="H663" s="44"/>
      <c r="I663" s="50"/>
      <c r="J663" s="1"/>
      <c r="K663" s="5"/>
      <c r="L663" s="3"/>
      <c r="M663" s="3"/>
      <c r="N663" s="41"/>
      <c r="O663" s="42"/>
      <c r="P663" s="4"/>
      <c r="Q663" s="2"/>
      <c r="R663" s="1"/>
      <c r="S663" s="1"/>
      <c r="T663" s="1"/>
      <c r="U663" s="1"/>
      <c r="V663" s="1"/>
    </row>
    <row r="664" spans="2:22" s="6" customFormat="1" ht="15" customHeight="1">
      <c r="B664" s="43"/>
      <c r="C664" s="44"/>
      <c r="D664" s="44"/>
      <c r="E664" s="70"/>
      <c r="F664" s="45"/>
      <c r="G664" s="49"/>
      <c r="H664" s="44"/>
      <c r="I664" s="50"/>
      <c r="J664" s="1"/>
      <c r="K664" s="5"/>
      <c r="L664" s="3"/>
      <c r="M664" s="3"/>
      <c r="N664" s="41"/>
      <c r="O664" s="42"/>
      <c r="P664" s="4"/>
      <c r="Q664" s="2"/>
      <c r="R664" s="1"/>
      <c r="S664" s="1"/>
      <c r="T664" s="1"/>
      <c r="U664" s="1"/>
      <c r="V664" s="1"/>
    </row>
    <row r="665" spans="2:22" s="6" customFormat="1" ht="15" customHeight="1">
      <c r="B665" s="43"/>
      <c r="C665" s="44"/>
      <c r="D665" s="44"/>
      <c r="E665" s="70"/>
      <c r="F665" s="45"/>
      <c r="G665" s="49"/>
      <c r="H665" s="44"/>
      <c r="I665" s="50"/>
      <c r="J665" s="1"/>
      <c r="K665" s="5"/>
      <c r="L665" s="3"/>
      <c r="M665" s="3"/>
      <c r="N665" s="41"/>
      <c r="O665" s="42"/>
      <c r="P665" s="4"/>
      <c r="Q665" s="2"/>
      <c r="R665" s="1"/>
      <c r="S665" s="1"/>
      <c r="T665" s="1"/>
      <c r="U665" s="1"/>
      <c r="V665" s="1"/>
    </row>
    <row r="666" spans="2:22" s="6" customFormat="1" ht="15" customHeight="1">
      <c r="B666" s="43"/>
      <c r="C666" s="44"/>
      <c r="D666" s="44"/>
      <c r="E666" s="70"/>
      <c r="F666" s="45"/>
      <c r="G666" s="49"/>
      <c r="H666" s="44"/>
      <c r="I666" s="50"/>
      <c r="J666" s="1"/>
      <c r="K666" s="5"/>
      <c r="L666" s="3"/>
      <c r="M666" s="3"/>
      <c r="N666" s="41"/>
      <c r="O666" s="42"/>
      <c r="P666" s="4"/>
      <c r="Q666" s="2"/>
      <c r="R666" s="1"/>
      <c r="S666" s="1"/>
      <c r="T666" s="1"/>
      <c r="U666" s="1"/>
      <c r="V666" s="1"/>
    </row>
    <row r="667" spans="2:22" s="6" customFormat="1" ht="15" customHeight="1">
      <c r="B667" s="43"/>
      <c r="C667" s="44"/>
      <c r="D667" s="44"/>
      <c r="E667" s="70"/>
      <c r="F667" s="45"/>
      <c r="G667" s="49"/>
      <c r="H667" s="44"/>
      <c r="I667" s="50"/>
      <c r="J667" s="1"/>
      <c r="K667" s="5"/>
      <c r="L667" s="3"/>
      <c r="M667" s="3"/>
      <c r="N667" s="41"/>
      <c r="O667" s="42"/>
      <c r="P667" s="4"/>
      <c r="Q667" s="2"/>
      <c r="R667" s="1"/>
      <c r="S667" s="1"/>
      <c r="T667" s="1"/>
      <c r="U667" s="1"/>
      <c r="V667" s="1"/>
    </row>
    <row r="668" spans="2:22" s="6" customFormat="1" ht="15" customHeight="1">
      <c r="B668" s="43"/>
      <c r="C668" s="44"/>
      <c r="D668" s="44"/>
      <c r="E668" s="70"/>
      <c r="F668" s="45"/>
      <c r="G668" s="49"/>
      <c r="H668" s="44"/>
      <c r="I668" s="50"/>
      <c r="J668" s="1"/>
      <c r="K668" s="5"/>
      <c r="L668" s="3"/>
      <c r="M668" s="3"/>
      <c r="N668" s="41"/>
      <c r="O668" s="42"/>
      <c r="P668" s="4"/>
      <c r="Q668" s="2"/>
      <c r="R668" s="1"/>
      <c r="S668" s="1"/>
      <c r="T668" s="1"/>
      <c r="U668" s="1"/>
      <c r="V668" s="1"/>
    </row>
    <row r="669" spans="2:22" s="6" customFormat="1" ht="15" customHeight="1">
      <c r="B669" s="43"/>
      <c r="C669" s="44"/>
      <c r="D669" s="44"/>
      <c r="E669" s="70"/>
      <c r="F669" s="45"/>
      <c r="G669" s="49"/>
      <c r="H669" s="44"/>
      <c r="I669" s="50"/>
      <c r="J669" s="1"/>
      <c r="K669" s="5"/>
      <c r="L669" s="3"/>
      <c r="M669" s="3"/>
      <c r="N669" s="41"/>
      <c r="O669" s="42"/>
      <c r="P669" s="4"/>
      <c r="Q669" s="2"/>
      <c r="R669" s="1"/>
      <c r="S669" s="1"/>
      <c r="T669" s="1"/>
      <c r="U669" s="1"/>
      <c r="V669" s="1"/>
    </row>
    <row r="670" spans="2:22" s="6" customFormat="1" ht="15" customHeight="1">
      <c r="B670" s="43"/>
      <c r="C670" s="44"/>
      <c r="D670" s="44"/>
      <c r="E670" s="70"/>
      <c r="F670" s="45"/>
      <c r="G670" s="49"/>
      <c r="H670" s="44"/>
      <c r="I670" s="50"/>
      <c r="J670" s="1"/>
      <c r="K670" s="5"/>
      <c r="L670" s="3"/>
      <c r="M670" s="3"/>
      <c r="N670" s="41"/>
      <c r="O670" s="42"/>
      <c r="P670" s="4"/>
      <c r="Q670" s="2"/>
      <c r="R670" s="1"/>
      <c r="S670" s="1"/>
      <c r="T670" s="1"/>
      <c r="U670" s="1"/>
      <c r="V670" s="1"/>
    </row>
    <row r="671" spans="2:22" s="6" customFormat="1" ht="15" customHeight="1">
      <c r="B671" s="43"/>
      <c r="C671" s="44"/>
      <c r="D671" s="44"/>
      <c r="E671" s="70"/>
      <c r="F671" s="45"/>
      <c r="G671" s="49"/>
      <c r="H671" s="44"/>
      <c r="I671" s="50"/>
      <c r="J671" s="1"/>
      <c r="K671" s="5"/>
      <c r="L671" s="3"/>
      <c r="M671" s="3"/>
      <c r="N671" s="41"/>
      <c r="O671" s="42"/>
      <c r="P671" s="4"/>
      <c r="Q671" s="2"/>
      <c r="R671" s="1"/>
      <c r="S671" s="1"/>
      <c r="T671" s="1"/>
      <c r="U671" s="1"/>
      <c r="V671" s="1"/>
    </row>
    <row r="672" spans="2:22" s="6" customFormat="1" ht="15" customHeight="1">
      <c r="B672" s="43"/>
      <c r="C672" s="44"/>
      <c r="D672" s="44"/>
      <c r="E672" s="70"/>
      <c r="F672" s="45"/>
      <c r="G672" s="49"/>
      <c r="H672" s="44"/>
      <c r="I672" s="50"/>
      <c r="J672" s="1"/>
      <c r="K672" s="5"/>
      <c r="L672" s="3"/>
      <c r="M672" s="3"/>
      <c r="N672" s="41"/>
      <c r="O672" s="42"/>
      <c r="P672" s="4"/>
      <c r="Q672" s="2"/>
      <c r="R672" s="1"/>
      <c r="S672" s="1"/>
      <c r="T672" s="1"/>
      <c r="U672" s="1"/>
      <c r="V672" s="1"/>
    </row>
    <row r="673" spans="2:22" s="6" customFormat="1" ht="15" customHeight="1">
      <c r="B673" s="43"/>
      <c r="C673" s="44"/>
      <c r="D673" s="44"/>
      <c r="E673" s="70"/>
      <c r="F673" s="45"/>
      <c r="G673" s="49"/>
      <c r="H673" s="44"/>
      <c r="I673" s="50"/>
      <c r="J673" s="1"/>
      <c r="K673" s="5"/>
      <c r="L673" s="3"/>
      <c r="M673" s="3"/>
      <c r="N673" s="41"/>
      <c r="O673" s="42"/>
      <c r="P673" s="4"/>
      <c r="Q673" s="2"/>
      <c r="R673" s="1"/>
      <c r="S673" s="1"/>
      <c r="T673" s="1"/>
      <c r="U673" s="1"/>
      <c r="V673" s="1"/>
    </row>
    <row r="674" spans="2:22" s="6" customFormat="1" ht="15" customHeight="1">
      <c r="B674" s="43"/>
      <c r="C674" s="44"/>
      <c r="D674" s="44"/>
      <c r="E674" s="70"/>
      <c r="F674" s="45"/>
      <c r="G674" s="49"/>
      <c r="H674" s="44"/>
      <c r="I674" s="50"/>
      <c r="J674" s="1"/>
      <c r="K674" s="5"/>
      <c r="L674" s="3"/>
      <c r="M674" s="3"/>
      <c r="N674" s="41"/>
      <c r="O674" s="42"/>
      <c r="P674" s="4"/>
      <c r="Q674" s="2"/>
      <c r="R674" s="1"/>
      <c r="S674" s="1"/>
      <c r="T674" s="1"/>
      <c r="U674" s="1"/>
      <c r="V674" s="1"/>
    </row>
    <row r="675" spans="2:22" s="6" customFormat="1" ht="15" customHeight="1">
      <c r="B675" s="43"/>
      <c r="C675" s="44"/>
      <c r="D675" s="44"/>
      <c r="E675" s="70"/>
      <c r="F675" s="45"/>
      <c r="G675" s="49"/>
      <c r="H675" s="44"/>
      <c r="I675" s="50"/>
      <c r="J675" s="1"/>
      <c r="K675" s="5"/>
      <c r="L675" s="3"/>
      <c r="M675" s="3"/>
      <c r="N675" s="41"/>
      <c r="O675" s="42"/>
      <c r="P675" s="4"/>
      <c r="Q675" s="2"/>
      <c r="R675" s="1"/>
      <c r="S675" s="1"/>
      <c r="T675" s="1"/>
      <c r="U675" s="1"/>
      <c r="V675" s="1"/>
    </row>
    <row r="676" spans="2:22" s="6" customFormat="1" ht="15" customHeight="1">
      <c r="B676" s="43"/>
      <c r="C676" s="44"/>
      <c r="D676" s="44"/>
      <c r="E676" s="70"/>
      <c r="F676" s="45"/>
      <c r="G676" s="49"/>
      <c r="H676" s="44"/>
      <c r="I676" s="50"/>
      <c r="J676" s="1"/>
      <c r="K676" s="5"/>
      <c r="L676" s="3"/>
      <c r="M676" s="3"/>
      <c r="N676" s="41"/>
      <c r="O676" s="42"/>
      <c r="P676" s="4"/>
      <c r="Q676" s="2"/>
      <c r="R676" s="1"/>
      <c r="S676" s="1"/>
      <c r="T676" s="1"/>
      <c r="U676" s="1"/>
      <c r="V676" s="1"/>
    </row>
    <row r="677" spans="2:22" s="6" customFormat="1" ht="15" customHeight="1">
      <c r="B677" s="43"/>
      <c r="C677" s="44"/>
      <c r="D677" s="44"/>
      <c r="E677" s="70"/>
      <c r="F677" s="45"/>
      <c r="G677" s="49"/>
      <c r="H677" s="44"/>
      <c r="I677" s="50"/>
      <c r="J677" s="1"/>
      <c r="K677" s="5"/>
      <c r="L677" s="3"/>
      <c r="M677" s="3"/>
      <c r="N677" s="41"/>
      <c r="O677" s="42"/>
      <c r="P677" s="4"/>
      <c r="Q677" s="2"/>
      <c r="R677" s="1"/>
      <c r="S677" s="1"/>
      <c r="T677" s="1"/>
      <c r="U677" s="1"/>
      <c r="V677" s="1"/>
    </row>
    <row r="678" spans="2:22" s="6" customFormat="1" ht="15" customHeight="1">
      <c r="B678" s="43"/>
      <c r="C678" s="44"/>
      <c r="D678" s="44"/>
      <c r="E678" s="70"/>
      <c r="F678" s="45"/>
      <c r="G678" s="49"/>
      <c r="H678" s="44"/>
      <c r="I678" s="50"/>
      <c r="J678" s="1"/>
      <c r="K678" s="5"/>
      <c r="L678" s="3"/>
      <c r="M678" s="3"/>
      <c r="N678" s="41"/>
      <c r="O678" s="42"/>
      <c r="P678" s="4"/>
      <c r="Q678" s="2"/>
      <c r="R678" s="1"/>
      <c r="S678" s="1"/>
      <c r="T678" s="1"/>
      <c r="U678" s="1"/>
      <c r="V678" s="1"/>
    </row>
    <row r="679" spans="2:22" s="6" customFormat="1" ht="15" customHeight="1">
      <c r="B679" s="43"/>
      <c r="C679" s="44"/>
      <c r="D679" s="44"/>
      <c r="E679" s="70"/>
      <c r="F679" s="45"/>
      <c r="G679" s="49"/>
      <c r="H679" s="44"/>
      <c r="I679" s="50"/>
      <c r="J679" s="1"/>
      <c r="K679" s="5"/>
      <c r="L679" s="3"/>
      <c r="M679" s="3"/>
      <c r="N679" s="41"/>
      <c r="O679" s="42"/>
      <c r="P679" s="4"/>
      <c r="Q679" s="2"/>
      <c r="R679" s="1"/>
      <c r="S679" s="1"/>
      <c r="T679" s="1"/>
      <c r="U679" s="1"/>
      <c r="V679" s="1"/>
    </row>
    <row r="680" spans="2:22" s="6" customFormat="1" ht="15" customHeight="1">
      <c r="B680" s="43"/>
      <c r="C680" s="44"/>
      <c r="D680" s="44"/>
      <c r="E680" s="70"/>
      <c r="F680" s="45"/>
      <c r="G680" s="49"/>
      <c r="H680" s="44"/>
      <c r="I680" s="50"/>
      <c r="J680" s="1"/>
      <c r="K680" s="5"/>
      <c r="L680" s="3"/>
      <c r="M680" s="3"/>
      <c r="N680" s="41"/>
      <c r="O680" s="42"/>
      <c r="P680" s="4"/>
      <c r="Q680" s="2"/>
      <c r="R680" s="1"/>
      <c r="S680" s="1"/>
      <c r="T680" s="1"/>
      <c r="U680" s="1"/>
      <c r="V680" s="1"/>
    </row>
    <row r="681" spans="2:22" s="6" customFormat="1" ht="15" customHeight="1">
      <c r="B681" s="43"/>
      <c r="C681" s="44"/>
      <c r="D681" s="44"/>
      <c r="E681" s="70"/>
      <c r="F681" s="45"/>
      <c r="G681" s="49"/>
      <c r="H681" s="44"/>
      <c r="I681" s="50"/>
      <c r="J681" s="1"/>
      <c r="K681" s="5"/>
      <c r="L681" s="3"/>
      <c r="M681" s="3"/>
      <c r="N681" s="41"/>
      <c r="O681" s="42"/>
      <c r="P681" s="4"/>
      <c r="Q681" s="2"/>
      <c r="R681" s="1"/>
      <c r="S681" s="1"/>
      <c r="T681" s="1"/>
      <c r="U681" s="1"/>
      <c r="V681" s="1"/>
    </row>
    <row r="682" spans="2:22" s="6" customFormat="1" ht="15" customHeight="1">
      <c r="B682" s="43"/>
      <c r="C682" s="44"/>
      <c r="D682" s="44"/>
      <c r="E682" s="70"/>
      <c r="F682" s="45"/>
      <c r="G682" s="49"/>
      <c r="H682" s="44"/>
      <c r="I682" s="50"/>
      <c r="J682" s="1"/>
      <c r="K682" s="5"/>
      <c r="L682" s="3"/>
      <c r="M682" s="3"/>
      <c r="N682" s="41"/>
      <c r="O682" s="42"/>
      <c r="P682" s="4"/>
      <c r="Q682" s="2"/>
      <c r="R682" s="1"/>
      <c r="S682" s="1"/>
      <c r="T682" s="1"/>
      <c r="U682" s="1"/>
      <c r="V682" s="1"/>
    </row>
    <row r="683" spans="2:22" s="6" customFormat="1" ht="15" customHeight="1">
      <c r="B683" s="43"/>
      <c r="C683" s="44"/>
      <c r="D683" s="44"/>
      <c r="E683" s="70"/>
      <c r="F683" s="45"/>
      <c r="G683" s="49"/>
      <c r="H683" s="44"/>
      <c r="I683" s="50"/>
      <c r="J683" s="1"/>
      <c r="K683" s="5"/>
      <c r="L683" s="3"/>
      <c r="M683" s="3"/>
      <c r="N683" s="41"/>
      <c r="O683" s="42"/>
      <c r="P683" s="4"/>
      <c r="Q683" s="2"/>
      <c r="R683" s="1"/>
      <c r="S683" s="1"/>
      <c r="T683" s="1"/>
      <c r="U683" s="1"/>
      <c r="V683" s="1"/>
    </row>
    <row r="684" spans="2:22" s="6" customFormat="1" ht="15" customHeight="1">
      <c r="B684" s="43"/>
      <c r="C684" s="44"/>
      <c r="D684" s="44"/>
      <c r="E684" s="70"/>
      <c r="F684" s="45"/>
      <c r="G684" s="49"/>
      <c r="H684" s="44"/>
      <c r="I684" s="50"/>
      <c r="J684" s="1"/>
      <c r="K684" s="5"/>
      <c r="L684" s="3"/>
      <c r="M684" s="3"/>
      <c r="N684" s="41"/>
      <c r="O684" s="42"/>
      <c r="P684" s="4"/>
      <c r="Q684" s="2"/>
      <c r="R684" s="1"/>
      <c r="S684" s="1"/>
      <c r="T684" s="1"/>
      <c r="U684" s="1"/>
      <c r="V684" s="1"/>
    </row>
    <row r="685" spans="2:22" s="6" customFormat="1" ht="15" customHeight="1">
      <c r="B685" s="43"/>
      <c r="C685" s="44"/>
      <c r="D685" s="44"/>
      <c r="E685" s="70"/>
      <c r="F685" s="45"/>
      <c r="G685" s="49"/>
      <c r="H685" s="44"/>
      <c r="I685" s="50"/>
      <c r="J685" s="1"/>
      <c r="K685" s="5"/>
      <c r="L685" s="3"/>
      <c r="M685" s="3"/>
      <c r="N685" s="41"/>
      <c r="O685" s="42"/>
      <c r="P685" s="4"/>
      <c r="Q685" s="2"/>
      <c r="R685" s="1"/>
      <c r="S685" s="1"/>
      <c r="T685" s="1"/>
      <c r="U685" s="1"/>
      <c r="V685" s="1"/>
    </row>
    <row r="686" spans="2:22" s="6" customFormat="1" ht="15" customHeight="1">
      <c r="B686" s="43"/>
      <c r="C686" s="44"/>
      <c r="D686" s="44"/>
      <c r="E686" s="70"/>
      <c r="F686" s="45"/>
      <c r="G686" s="49"/>
      <c r="H686" s="44"/>
      <c r="I686" s="50"/>
      <c r="J686" s="1"/>
      <c r="K686" s="5"/>
      <c r="L686" s="3"/>
      <c r="M686" s="3"/>
      <c r="N686" s="41"/>
      <c r="O686" s="42"/>
      <c r="P686" s="4"/>
      <c r="Q686" s="2"/>
      <c r="R686" s="1"/>
      <c r="S686" s="1"/>
      <c r="T686" s="1"/>
      <c r="U686" s="1"/>
      <c r="V686" s="1"/>
    </row>
    <row r="687" spans="2:22" s="6" customFormat="1" ht="15" customHeight="1">
      <c r="B687" s="43"/>
      <c r="C687" s="44"/>
      <c r="D687" s="44"/>
      <c r="E687" s="70"/>
      <c r="F687" s="45"/>
      <c r="G687" s="49"/>
      <c r="H687" s="44"/>
      <c r="I687" s="50"/>
      <c r="J687" s="1"/>
      <c r="K687" s="5"/>
      <c r="L687" s="3"/>
      <c r="M687" s="3"/>
      <c r="N687" s="41"/>
      <c r="O687" s="42"/>
      <c r="P687" s="4"/>
      <c r="Q687" s="2"/>
      <c r="R687" s="1"/>
      <c r="S687" s="1"/>
      <c r="T687" s="1"/>
      <c r="U687" s="1"/>
      <c r="V687" s="1"/>
    </row>
    <row r="688" spans="2:22" s="6" customFormat="1" ht="15" customHeight="1">
      <c r="B688" s="43"/>
      <c r="C688" s="44"/>
      <c r="D688" s="44"/>
      <c r="E688" s="70"/>
      <c r="F688" s="45"/>
      <c r="G688" s="49"/>
      <c r="H688" s="44"/>
      <c r="I688" s="50"/>
      <c r="J688" s="1"/>
      <c r="K688" s="5"/>
      <c r="L688" s="3"/>
      <c r="M688" s="3"/>
      <c r="N688" s="41"/>
      <c r="O688" s="42"/>
      <c r="P688" s="4"/>
      <c r="Q688" s="2"/>
      <c r="R688" s="1"/>
      <c r="S688" s="1"/>
      <c r="T688" s="1"/>
      <c r="U688" s="1"/>
      <c r="V688" s="1"/>
    </row>
    <row r="689" spans="2:22" s="6" customFormat="1" ht="15" customHeight="1">
      <c r="B689" s="43"/>
      <c r="C689" s="44"/>
      <c r="D689" s="44"/>
      <c r="E689" s="70"/>
      <c r="F689" s="45"/>
      <c r="G689" s="49"/>
      <c r="H689" s="44"/>
      <c r="I689" s="50"/>
      <c r="J689" s="1"/>
      <c r="K689" s="5"/>
      <c r="L689" s="3"/>
      <c r="M689" s="3"/>
      <c r="N689" s="41"/>
      <c r="O689" s="42"/>
      <c r="P689" s="4"/>
      <c r="Q689" s="2"/>
      <c r="R689" s="1"/>
      <c r="S689" s="1"/>
      <c r="T689" s="1"/>
      <c r="U689" s="1"/>
      <c r="V689" s="1"/>
    </row>
  </sheetData>
  <mergeCells count="11">
    <mergeCell ref="H2:H3"/>
    <mergeCell ref="I2:I3"/>
    <mergeCell ref="K2:K3"/>
    <mergeCell ref="L2:L3"/>
    <mergeCell ref="M2:M3"/>
    <mergeCell ref="G2:G3"/>
    <mergeCell ref="B2:B3"/>
    <mergeCell ref="C2:C3"/>
    <mergeCell ref="D2:D3"/>
    <mergeCell ref="E2:E3"/>
    <mergeCell ref="F2:F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2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9" manualBreakCount="9">
    <brk id="37" min="1" max="8" man="1"/>
    <brk id="139" min="1" max="8" man="1"/>
    <brk id="241" min="1" max="8" man="1"/>
    <brk id="377" min="1" max="8" man="1"/>
    <brk id="421" min="1" max="12" man="1"/>
    <brk id="461" min="1" max="12" man="1"/>
    <brk id="501" min="1" max="12" man="1"/>
    <brk id="541" min="1" max="12" man="1"/>
    <brk id="581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E646-FF03-494D-9EBD-D1FA7A87543E}">
  <sheetPr transitionEvaluation="1">
    <tabColor rgb="FF66FFFF"/>
  </sheetPr>
  <dimension ref="A1:V1201"/>
  <sheetViews>
    <sheetView showZeros="0" view="pageBreakPreview" zoomScaleNormal="100" zoomScaleSheetLayoutView="100" workbookViewId="0">
      <selection activeCell="F8" sqref="F8"/>
    </sheetView>
  </sheetViews>
  <sheetFormatPr defaultColWidth="12" defaultRowHeight="13.5" customHeight="1"/>
  <cols>
    <col min="1" max="1" width="3.08203125" style="137" customWidth="1"/>
    <col min="2" max="2" width="5.58203125" style="210" customWidth="1"/>
    <col min="3" max="3" width="26.83203125" style="211" customWidth="1"/>
    <col min="4" max="4" width="26.25" style="211" customWidth="1"/>
    <col min="5" max="5" width="8.58203125" style="212" customWidth="1"/>
    <col min="6" max="6" width="8" style="213" customWidth="1"/>
    <col min="7" max="7" width="15.58203125" style="214" customWidth="1"/>
    <col min="8" max="8" width="17.58203125" style="211" customWidth="1"/>
    <col min="9" max="9" width="21.83203125" style="50" customWidth="1"/>
    <col min="10" max="10" width="2.5" style="141" customWidth="1"/>
    <col min="11" max="11" width="6.25" style="142" customWidth="1"/>
    <col min="12" max="13" width="12.5" style="215" customWidth="1"/>
    <col min="14" max="14" width="7.5" style="144" customWidth="1"/>
    <col min="15" max="15" width="7.5" style="145" customWidth="1"/>
    <col min="16" max="16" width="2.75" style="146" customWidth="1"/>
    <col min="17" max="17" width="2.75" style="147" customWidth="1"/>
    <col min="18" max="18" width="12" style="141"/>
    <col min="19" max="19" width="8.5" style="141" bestFit="1" customWidth="1"/>
    <col min="20" max="16384" width="12" style="141"/>
  </cols>
  <sheetData>
    <row r="1" spans="2:15" ht="18.75" customHeight="1">
      <c r="B1" s="138"/>
      <c r="C1" s="138"/>
      <c r="D1" s="138"/>
      <c r="E1" s="139"/>
      <c r="F1" s="138"/>
      <c r="G1" s="140"/>
      <c r="H1" s="138"/>
      <c r="I1" s="48"/>
      <c r="L1" s="143"/>
      <c r="M1" s="143"/>
    </row>
    <row r="2" spans="2:15" ht="15" customHeight="1">
      <c r="B2" s="148"/>
      <c r="C2" s="149" t="s">
        <v>2</v>
      </c>
      <c r="D2" s="150" t="s">
        <v>13</v>
      </c>
      <c r="E2" s="151" t="s">
        <v>3</v>
      </c>
      <c r="F2" s="152" t="s">
        <v>0</v>
      </c>
      <c r="G2" s="153" t="s">
        <v>1</v>
      </c>
      <c r="H2" s="154" t="s">
        <v>9</v>
      </c>
      <c r="I2" s="155" t="s">
        <v>4</v>
      </c>
      <c r="K2" s="156" t="s">
        <v>14</v>
      </c>
      <c r="L2" s="157" t="s">
        <v>15</v>
      </c>
      <c r="M2" s="157" t="s">
        <v>16</v>
      </c>
    </row>
    <row r="3" spans="2:15" ht="15" customHeight="1">
      <c r="B3" s="158"/>
      <c r="C3" s="159"/>
      <c r="D3" s="160"/>
      <c r="E3" s="161"/>
      <c r="F3" s="162"/>
      <c r="G3" s="163"/>
      <c r="H3" s="164"/>
      <c r="I3" s="165"/>
      <c r="K3" s="166"/>
      <c r="L3" s="167"/>
      <c r="M3" s="167"/>
    </row>
    <row r="4" spans="2:15" ht="15" customHeight="1">
      <c r="B4" s="168"/>
      <c r="C4" s="169"/>
      <c r="D4" s="170"/>
      <c r="E4" s="171"/>
      <c r="F4" s="172"/>
      <c r="G4" s="173"/>
      <c r="H4" s="173"/>
      <c r="I4" s="174"/>
      <c r="J4" s="175"/>
      <c r="K4" s="176"/>
      <c r="L4" s="177"/>
      <c r="M4" s="177"/>
      <c r="N4" s="178"/>
      <c r="O4" s="178"/>
    </row>
    <row r="5" spans="2:15" ht="15" customHeight="1">
      <c r="B5" s="179"/>
      <c r="C5" s="180" t="s">
        <v>144</v>
      </c>
      <c r="D5" s="181"/>
      <c r="E5" s="182"/>
      <c r="F5" s="183"/>
      <c r="G5" s="114"/>
      <c r="H5" s="114"/>
      <c r="I5" s="184"/>
      <c r="J5" s="175"/>
      <c r="K5" s="185"/>
      <c r="L5" s="186"/>
      <c r="M5" s="187"/>
      <c r="N5" s="188"/>
      <c r="O5" s="188"/>
    </row>
    <row r="6" spans="2:15" ht="15" customHeight="1">
      <c r="B6" s="168">
        <v>1</v>
      </c>
      <c r="C6" s="189" t="s">
        <v>53</v>
      </c>
      <c r="D6" s="170"/>
      <c r="E6" s="171"/>
      <c r="F6" s="172"/>
      <c r="G6" s="173"/>
      <c r="H6" s="173"/>
      <c r="I6" s="174"/>
      <c r="J6" s="175"/>
      <c r="K6" s="176"/>
      <c r="L6" s="177"/>
      <c r="M6" s="177"/>
      <c r="N6" s="178"/>
      <c r="O6" s="178"/>
    </row>
    <row r="7" spans="2:15" ht="15" customHeight="1">
      <c r="B7" s="179"/>
      <c r="C7" s="180" t="s">
        <v>54</v>
      </c>
      <c r="D7" s="190"/>
      <c r="E7" s="182"/>
      <c r="F7" s="183"/>
      <c r="G7" s="114"/>
      <c r="H7" s="114"/>
      <c r="I7" s="184"/>
      <c r="J7" s="175"/>
      <c r="K7" s="185"/>
      <c r="L7" s="186"/>
      <c r="M7" s="187"/>
      <c r="N7" s="188"/>
      <c r="O7" s="188"/>
    </row>
    <row r="8" spans="2:15" ht="15" customHeight="1">
      <c r="B8" s="168"/>
      <c r="C8" s="189"/>
      <c r="D8" s="170"/>
      <c r="E8" s="191"/>
      <c r="F8" s="192"/>
      <c r="G8" s="193"/>
      <c r="H8" s="194"/>
      <c r="I8" s="174"/>
      <c r="J8" s="175"/>
      <c r="K8" s="176"/>
      <c r="L8" s="195"/>
      <c r="M8" s="196"/>
      <c r="N8" s="178"/>
      <c r="O8" s="178"/>
    </row>
    <row r="9" spans="2:15" ht="15" customHeight="1">
      <c r="B9" s="179"/>
      <c r="C9" s="180"/>
      <c r="D9" s="190"/>
      <c r="E9" s="182"/>
      <c r="F9" s="183"/>
      <c r="G9" s="114"/>
      <c r="H9" s="114"/>
      <c r="I9" s="184"/>
      <c r="J9" s="175"/>
      <c r="K9" s="185"/>
      <c r="L9" s="186"/>
      <c r="M9" s="187"/>
      <c r="N9" s="188"/>
      <c r="O9" s="188"/>
    </row>
    <row r="10" spans="2:15" ht="15" customHeight="1">
      <c r="B10" s="168"/>
      <c r="C10" s="189"/>
      <c r="D10" s="170"/>
      <c r="E10" s="171"/>
      <c r="F10" s="172"/>
      <c r="G10" s="173"/>
      <c r="H10" s="173"/>
      <c r="I10" s="174"/>
      <c r="J10" s="175"/>
      <c r="K10" s="176"/>
      <c r="L10" s="177"/>
      <c r="M10" s="177"/>
    </row>
    <row r="11" spans="2:15" ht="15" customHeight="1">
      <c r="B11" s="179"/>
      <c r="C11" s="180" t="s">
        <v>55</v>
      </c>
      <c r="D11" s="190"/>
      <c r="E11" s="182">
        <v>1</v>
      </c>
      <c r="F11" s="183" t="s">
        <v>17</v>
      </c>
      <c r="G11" s="114"/>
      <c r="H11" s="114"/>
      <c r="I11" s="184"/>
      <c r="J11" s="175"/>
      <c r="K11" s="185"/>
      <c r="L11" s="186"/>
      <c r="M11" s="187"/>
    </row>
    <row r="12" spans="2:15" ht="15" customHeight="1">
      <c r="B12" s="168"/>
      <c r="C12" s="189"/>
      <c r="D12" s="170"/>
      <c r="E12" s="171"/>
      <c r="F12" s="172"/>
      <c r="G12" s="173"/>
      <c r="H12" s="173"/>
      <c r="I12" s="174"/>
      <c r="J12" s="175"/>
      <c r="K12" s="176"/>
      <c r="L12" s="177"/>
      <c r="M12" s="177"/>
    </row>
    <row r="13" spans="2:15" ht="15" customHeight="1">
      <c r="B13" s="179"/>
      <c r="C13" s="180"/>
      <c r="D13" s="190"/>
      <c r="E13" s="182"/>
      <c r="F13" s="183"/>
      <c r="G13" s="114"/>
      <c r="H13" s="114"/>
      <c r="I13" s="184"/>
      <c r="J13" s="175"/>
      <c r="K13" s="185"/>
      <c r="L13" s="186"/>
      <c r="M13" s="187"/>
    </row>
    <row r="14" spans="2:15" ht="15" customHeight="1">
      <c r="B14" s="168"/>
      <c r="C14" s="189"/>
      <c r="D14" s="170"/>
      <c r="E14" s="191"/>
      <c r="F14" s="192"/>
      <c r="G14" s="193"/>
      <c r="H14" s="197"/>
      <c r="I14" s="174"/>
      <c r="J14" s="175"/>
      <c r="K14" s="176"/>
      <c r="L14" s="195"/>
      <c r="M14" s="196"/>
      <c r="N14" s="178"/>
      <c r="O14" s="178"/>
    </row>
    <row r="15" spans="2:15" ht="15" customHeight="1">
      <c r="B15" s="179"/>
      <c r="C15" s="180"/>
      <c r="D15" s="190"/>
      <c r="E15" s="182"/>
      <c r="F15" s="183"/>
      <c r="G15" s="114"/>
      <c r="H15" s="114"/>
      <c r="I15" s="184"/>
      <c r="J15" s="175"/>
      <c r="K15" s="185"/>
      <c r="L15" s="186"/>
      <c r="M15" s="187"/>
      <c r="N15" s="188"/>
      <c r="O15" s="188"/>
    </row>
    <row r="16" spans="2:15" ht="15" customHeight="1">
      <c r="B16" s="168"/>
      <c r="C16" s="189"/>
      <c r="D16" s="170"/>
      <c r="E16" s="191"/>
      <c r="F16" s="192"/>
      <c r="G16" s="193"/>
      <c r="H16" s="197"/>
      <c r="I16" s="174"/>
      <c r="J16" s="175"/>
      <c r="K16" s="176"/>
      <c r="L16" s="195"/>
      <c r="M16" s="196"/>
    </row>
    <row r="17" spans="1:22" ht="15" customHeight="1">
      <c r="B17" s="179"/>
      <c r="C17" s="180"/>
      <c r="D17" s="190"/>
      <c r="E17" s="182"/>
      <c r="F17" s="183"/>
      <c r="G17" s="114"/>
      <c r="H17" s="114"/>
      <c r="I17" s="184"/>
      <c r="J17" s="175"/>
      <c r="K17" s="185"/>
      <c r="L17" s="186"/>
      <c r="M17" s="187"/>
    </row>
    <row r="18" spans="1:22" ht="15" customHeight="1">
      <c r="B18" s="168"/>
      <c r="C18" s="189"/>
      <c r="D18" s="170"/>
      <c r="E18" s="171"/>
      <c r="F18" s="172"/>
      <c r="G18" s="173"/>
      <c r="H18" s="173"/>
      <c r="I18" s="174"/>
      <c r="J18" s="175"/>
      <c r="K18" s="176"/>
      <c r="L18" s="177"/>
      <c r="M18" s="177"/>
    </row>
    <row r="19" spans="1:22" ht="15" customHeight="1">
      <c r="B19" s="179"/>
      <c r="C19" s="180"/>
      <c r="D19" s="190"/>
      <c r="E19" s="182"/>
      <c r="F19" s="183"/>
      <c r="G19" s="114"/>
      <c r="H19" s="114"/>
      <c r="I19" s="184"/>
      <c r="J19" s="175"/>
      <c r="K19" s="185"/>
      <c r="L19" s="186"/>
      <c r="M19" s="187"/>
    </row>
    <row r="20" spans="1:22" ht="15" customHeight="1">
      <c r="B20" s="168"/>
      <c r="C20" s="189"/>
      <c r="D20" s="170"/>
      <c r="E20" s="171"/>
      <c r="F20" s="172"/>
      <c r="G20" s="173"/>
      <c r="H20" s="173"/>
      <c r="I20" s="174"/>
      <c r="J20" s="175"/>
      <c r="K20" s="176"/>
      <c r="L20" s="177"/>
      <c r="M20" s="177"/>
    </row>
    <row r="21" spans="1:22" ht="15" customHeight="1">
      <c r="B21" s="179"/>
      <c r="C21" s="180"/>
      <c r="D21" s="190"/>
      <c r="E21" s="182"/>
      <c r="F21" s="183"/>
      <c r="G21" s="114"/>
      <c r="H21" s="114"/>
      <c r="I21" s="184"/>
      <c r="J21" s="175"/>
      <c r="K21" s="185"/>
      <c r="L21" s="186"/>
      <c r="M21" s="187"/>
      <c r="R21" s="198"/>
    </row>
    <row r="22" spans="1:22" ht="15" customHeight="1">
      <c r="B22" s="168"/>
      <c r="C22" s="189"/>
      <c r="D22" s="170"/>
      <c r="E22" s="171"/>
      <c r="F22" s="172"/>
      <c r="G22" s="173"/>
      <c r="H22" s="173"/>
      <c r="I22" s="174"/>
      <c r="J22" s="175"/>
      <c r="K22" s="176"/>
      <c r="L22" s="177"/>
      <c r="M22" s="177"/>
      <c r="N22" s="178"/>
      <c r="O22" s="178"/>
    </row>
    <row r="23" spans="1:22" ht="15" customHeight="1">
      <c r="B23" s="179"/>
      <c r="C23" s="180"/>
      <c r="D23" s="190"/>
      <c r="E23" s="182"/>
      <c r="F23" s="183"/>
      <c r="G23" s="114"/>
      <c r="H23" s="114"/>
      <c r="I23" s="184"/>
      <c r="J23" s="175"/>
      <c r="K23" s="185"/>
      <c r="L23" s="186"/>
      <c r="M23" s="187"/>
      <c r="N23" s="188"/>
      <c r="O23" s="188"/>
    </row>
    <row r="24" spans="1:22" ht="15" customHeight="1">
      <c r="B24" s="168"/>
      <c r="C24" s="189"/>
      <c r="D24" s="170"/>
      <c r="E24" s="171"/>
      <c r="F24" s="172"/>
      <c r="G24" s="173"/>
      <c r="H24" s="173"/>
      <c r="I24" s="174"/>
      <c r="J24" s="175"/>
      <c r="K24" s="176"/>
      <c r="L24" s="177"/>
      <c r="M24" s="177"/>
      <c r="N24" s="178"/>
      <c r="O24" s="178"/>
    </row>
    <row r="25" spans="1:22" ht="15" customHeight="1">
      <c r="B25" s="179"/>
      <c r="C25" s="180"/>
      <c r="D25" s="190"/>
      <c r="E25" s="182"/>
      <c r="F25" s="183"/>
      <c r="G25" s="114"/>
      <c r="H25" s="114"/>
      <c r="I25" s="184"/>
      <c r="J25" s="175"/>
      <c r="K25" s="185"/>
      <c r="L25" s="186"/>
      <c r="M25" s="187"/>
      <c r="N25" s="188"/>
      <c r="O25" s="188"/>
    </row>
    <row r="26" spans="1:22" ht="15" customHeight="1">
      <c r="B26" s="168"/>
      <c r="C26" s="189"/>
      <c r="D26" s="170"/>
      <c r="E26" s="171"/>
      <c r="F26" s="172"/>
      <c r="G26" s="173"/>
      <c r="H26" s="173"/>
      <c r="I26" s="174"/>
      <c r="J26" s="175"/>
      <c r="K26" s="176"/>
      <c r="L26" s="177"/>
      <c r="M26" s="177"/>
    </row>
    <row r="27" spans="1:22" ht="15" customHeight="1">
      <c r="B27" s="179"/>
      <c r="C27" s="180"/>
      <c r="D27" s="190"/>
      <c r="E27" s="182"/>
      <c r="F27" s="183"/>
      <c r="G27" s="114"/>
      <c r="H27" s="114"/>
      <c r="I27" s="184"/>
      <c r="J27" s="175"/>
      <c r="K27" s="185"/>
      <c r="L27" s="186"/>
      <c r="M27" s="187"/>
    </row>
    <row r="28" spans="1:22" ht="15" customHeight="1">
      <c r="B28" s="168"/>
      <c r="C28" s="189"/>
      <c r="D28" s="170"/>
      <c r="E28" s="171"/>
      <c r="F28" s="172"/>
      <c r="G28" s="173"/>
      <c r="H28" s="173"/>
      <c r="I28" s="174"/>
      <c r="J28" s="175"/>
      <c r="K28" s="176"/>
      <c r="L28" s="177"/>
      <c r="M28" s="177"/>
    </row>
    <row r="29" spans="1:22" ht="15" customHeight="1">
      <c r="B29" s="179"/>
      <c r="C29" s="180"/>
      <c r="D29" s="190"/>
      <c r="E29" s="182"/>
      <c r="F29" s="183"/>
      <c r="G29" s="114"/>
      <c r="H29" s="114"/>
      <c r="I29" s="184"/>
      <c r="J29" s="175"/>
      <c r="K29" s="185"/>
      <c r="L29" s="186"/>
      <c r="M29" s="187"/>
    </row>
    <row r="30" spans="1:22" s="146" customFormat="1" ht="15" customHeight="1">
      <c r="A30" s="137"/>
      <c r="B30" s="168"/>
      <c r="C30" s="189"/>
      <c r="D30" s="170"/>
      <c r="E30" s="171"/>
      <c r="F30" s="172"/>
      <c r="G30" s="173"/>
      <c r="H30" s="173"/>
      <c r="I30" s="174"/>
      <c r="J30" s="175"/>
      <c r="K30" s="176"/>
      <c r="L30" s="177"/>
      <c r="M30" s="177"/>
      <c r="N30" s="144"/>
      <c r="O30" s="145"/>
      <c r="Q30" s="147"/>
      <c r="R30" s="141"/>
      <c r="S30" s="141"/>
      <c r="T30" s="141"/>
      <c r="U30" s="141"/>
      <c r="V30" s="141"/>
    </row>
    <row r="31" spans="1:22" s="146" customFormat="1" ht="15" customHeight="1">
      <c r="A31" s="137"/>
      <c r="B31" s="179"/>
      <c r="C31" s="180"/>
      <c r="D31" s="190"/>
      <c r="E31" s="182"/>
      <c r="F31" s="183"/>
      <c r="G31" s="114"/>
      <c r="H31" s="114"/>
      <c r="I31" s="184"/>
      <c r="J31" s="175"/>
      <c r="K31" s="185"/>
      <c r="L31" s="186"/>
      <c r="M31" s="187"/>
      <c r="N31" s="144"/>
      <c r="O31" s="145"/>
      <c r="Q31" s="147"/>
      <c r="R31" s="141"/>
      <c r="S31" s="141"/>
      <c r="T31" s="141"/>
      <c r="U31" s="141"/>
      <c r="V31" s="141"/>
    </row>
    <row r="32" spans="1:22" s="146" customFormat="1" ht="15" customHeight="1">
      <c r="A32" s="137"/>
      <c r="B32" s="168"/>
      <c r="C32" s="189"/>
      <c r="D32" s="170"/>
      <c r="E32" s="171"/>
      <c r="F32" s="172"/>
      <c r="G32" s="173"/>
      <c r="H32" s="173"/>
      <c r="I32" s="174"/>
      <c r="J32" s="175"/>
      <c r="K32" s="176"/>
      <c r="L32" s="177"/>
      <c r="M32" s="177"/>
      <c r="N32" s="178"/>
      <c r="O32" s="178"/>
      <c r="Q32" s="147"/>
      <c r="R32" s="141"/>
      <c r="S32" s="141"/>
      <c r="T32" s="141"/>
      <c r="U32" s="141"/>
      <c r="V32" s="141"/>
    </row>
    <row r="33" spans="1:22" s="146" customFormat="1" ht="15" customHeight="1">
      <c r="A33" s="137"/>
      <c r="B33" s="179"/>
      <c r="C33" s="180"/>
      <c r="D33" s="190"/>
      <c r="E33" s="182"/>
      <c r="F33" s="183"/>
      <c r="G33" s="114"/>
      <c r="H33" s="114"/>
      <c r="I33" s="184"/>
      <c r="J33" s="175"/>
      <c r="K33" s="185"/>
      <c r="L33" s="186"/>
      <c r="M33" s="187"/>
      <c r="N33" s="188"/>
      <c r="O33" s="188"/>
      <c r="Q33" s="147"/>
      <c r="R33" s="141"/>
      <c r="S33" s="141"/>
      <c r="T33" s="141"/>
      <c r="U33" s="141"/>
      <c r="V33" s="141"/>
    </row>
    <row r="34" spans="1:22" s="146" customFormat="1" ht="15" customHeight="1">
      <c r="A34" s="137"/>
      <c r="B34" s="168"/>
      <c r="C34" s="189"/>
      <c r="D34" s="170"/>
      <c r="E34" s="171"/>
      <c r="F34" s="172"/>
      <c r="G34" s="173"/>
      <c r="H34" s="173"/>
      <c r="I34" s="174"/>
      <c r="J34" s="175"/>
      <c r="K34" s="176"/>
      <c r="L34" s="177"/>
      <c r="M34" s="177"/>
      <c r="N34" s="144"/>
      <c r="O34" s="145"/>
      <c r="Q34" s="147"/>
      <c r="R34" s="141"/>
      <c r="S34" s="141"/>
      <c r="T34" s="141"/>
      <c r="U34" s="141"/>
      <c r="V34" s="141"/>
    </row>
    <row r="35" spans="1:22" s="146" customFormat="1" ht="15" customHeight="1">
      <c r="A35" s="137"/>
      <c r="B35" s="179"/>
      <c r="C35" s="180"/>
      <c r="D35" s="190"/>
      <c r="E35" s="182"/>
      <c r="F35" s="183"/>
      <c r="G35" s="114"/>
      <c r="H35" s="114"/>
      <c r="I35" s="184"/>
      <c r="J35" s="175"/>
      <c r="K35" s="185"/>
      <c r="L35" s="186"/>
      <c r="M35" s="187"/>
      <c r="N35" s="144"/>
      <c r="O35" s="145"/>
      <c r="Q35" s="147"/>
      <c r="R35" s="141"/>
      <c r="S35" s="141"/>
      <c r="T35" s="141"/>
      <c r="U35" s="141"/>
      <c r="V35" s="141"/>
    </row>
    <row r="36" spans="1:22" s="146" customFormat="1" ht="15" customHeight="1">
      <c r="A36" s="137"/>
      <c r="B36" s="168"/>
      <c r="C36" s="189"/>
      <c r="D36" s="170"/>
      <c r="E36" s="171"/>
      <c r="F36" s="172"/>
      <c r="G36" s="173"/>
      <c r="H36" s="194"/>
      <c r="I36" s="174"/>
      <c r="J36" s="175"/>
      <c r="K36" s="176"/>
      <c r="L36" s="177"/>
      <c r="M36" s="177"/>
      <c r="N36" s="144"/>
      <c r="O36" s="145"/>
      <c r="Q36" s="147"/>
      <c r="R36" s="141"/>
      <c r="S36" s="141"/>
      <c r="T36" s="141"/>
      <c r="U36" s="141"/>
      <c r="V36" s="141"/>
    </row>
    <row r="37" spans="1:22" s="146" customFormat="1" ht="15" customHeight="1">
      <c r="A37" s="137"/>
      <c r="B37" s="179"/>
      <c r="C37" s="199" t="s">
        <v>20</v>
      </c>
      <c r="D37" s="190"/>
      <c r="E37" s="182"/>
      <c r="F37" s="183"/>
      <c r="G37" s="114"/>
      <c r="H37" s="114"/>
      <c r="I37" s="184"/>
      <c r="J37" s="175"/>
      <c r="K37" s="185"/>
      <c r="L37" s="186"/>
      <c r="M37" s="187"/>
      <c r="N37" s="144"/>
      <c r="O37" s="145"/>
      <c r="Q37" s="147"/>
      <c r="R37" s="141"/>
      <c r="S37" s="141"/>
      <c r="T37" s="141"/>
      <c r="U37" s="141"/>
      <c r="V37" s="141"/>
    </row>
    <row r="38" spans="1:22" s="146" customFormat="1" ht="15" customHeight="1">
      <c r="A38" s="137"/>
      <c r="B38" s="168"/>
      <c r="C38" s="189"/>
      <c r="D38" s="170"/>
      <c r="E38" s="171"/>
      <c r="F38" s="172"/>
      <c r="G38" s="173"/>
      <c r="H38" s="173"/>
      <c r="I38" s="174"/>
      <c r="J38" s="175"/>
      <c r="K38" s="176"/>
      <c r="L38" s="177"/>
      <c r="M38" s="177"/>
      <c r="N38" s="144"/>
      <c r="O38" s="145"/>
      <c r="Q38" s="147"/>
      <c r="R38" s="141"/>
      <c r="S38" s="141"/>
      <c r="T38" s="141"/>
      <c r="U38" s="141"/>
      <c r="V38" s="141"/>
    </row>
    <row r="39" spans="1:22" s="146" customFormat="1" ht="15" customHeight="1">
      <c r="A39" s="137"/>
      <c r="B39" s="179"/>
      <c r="C39" s="180" t="s">
        <v>56</v>
      </c>
      <c r="D39" s="200"/>
      <c r="E39" s="182"/>
      <c r="F39" s="183"/>
      <c r="G39" s="114"/>
      <c r="H39" s="114"/>
      <c r="I39" s="184"/>
      <c r="J39" s="175"/>
      <c r="K39" s="185"/>
      <c r="L39" s="186"/>
      <c r="M39" s="187"/>
      <c r="N39" s="144"/>
      <c r="O39" s="145"/>
      <c r="Q39" s="147"/>
      <c r="R39" s="141"/>
      <c r="S39" s="141"/>
      <c r="T39" s="141"/>
      <c r="U39" s="141"/>
      <c r="V39" s="141"/>
    </row>
    <row r="40" spans="1:22" s="146" customFormat="1" ht="15" customHeight="1">
      <c r="A40" s="137"/>
      <c r="B40" s="201"/>
      <c r="C40" s="169"/>
      <c r="D40" s="202"/>
      <c r="E40" s="171"/>
      <c r="F40" s="172"/>
      <c r="G40" s="173"/>
      <c r="H40" s="173"/>
      <c r="I40" s="174"/>
      <c r="J40" s="175"/>
      <c r="K40" s="176"/>
      <c r="L40" s="177"/>
      <c r="M40" s="177"/>
      <c r="N40" s="144"/>
      <c r="O40" s="145"/>
      <c r="Q40" s="147"/>
      <c r="R40" s="141"/>
      <c r="S40" s="141"/>
      <c r="T40" s="141"/>
      <c r="U40" s="141"/>
      <c r="V40" s="141"/>
    </row>
    <row r="41" spans="1:22" s="146" customFormat="1" ht="15" customHeight="1">
      <c r="A41" s="137"/>
      <c r="B41" s="201"/>
      <c r="C41" s="169"/>
      <c r="D41" s="202"/>
      <c r="E41" s="182"/>
      <c r="F41" s="183"/>
      <c r="G41" s="114"/>
      <c r="H41" s="114"/>
      <c r="I41" s="184"/>
      <c r="J41" s="175"/>
      <c r="K41" s="185"/>
      <c r="L41" s="186"/>
      <c r="M41" s="187"/>
      <c r="N41" s="144"/>
      <c r="O41" s="145"/>
      <c r="Q41" s="147"/>
      <c r="R41" s="141"/>
      <c r="S41" s="141"/>
      <c r="T41" s="141"/>
      <c r="U41" s="141"/>
      <c r="V41" s="141"/>
    </row>
    <row r="42" spans="1:22" ht="15" customHeight="1">
      <c r="B42" s="168"/>
      <c r="C42" s="189"/>
      <c r="D42" s="170"/>
      <c r="E42" s="171"/>
      <c r="F42" s="172"/>
      <c r="G42" s="173"/>
      <c r="H42" s="173"/>
      <c r="I42" s="174"/>
      <c r="J42" s="175"/>
      <c r="K42" s="176"/>
      <c r="L42" s="177"/>
      <c r="M42" s="177"/>
    </row>
    <row r="43" spans="1:22" ht="15" customHeight="1">
      <c r="B43" s="179"/>
      <c r="C43" s="180" t="s">
        <v>58</v>
      </c>
      <c r="D43" s="190" t="s">
        <v>57</v>
      </c>
      <c r="E43" s="182">
        <v>45</v>
      </c>
      <c r="F43" s="183" t="s">
        <v>62</v>
      </c>
      <c r="G43" s="114"/>
      <c r="H43" s="114"/>
      <c r="I43" s="184"/>
      <c r="J43" s="175"/>
      <c r="K43" s="185"/>
      <c r="L43" s="186"/>
      <c r="M43" s="187"/>
    </row>
    <row r="44" spans="1:22" ht="15" customHeight="1">
      <c r="B44" s="168"/>
      <c r="C44" s="189"/>
      <c r="D44" s="170"/>
      <c r="E44" s="203"/>
      <c r="F44" s="192"/>
      <c r="G44" s="193"/>
      <c r="H44" s="173"/>
      <c r="I44" s="174"/>
      <c r="J44" s="175"/>
      <c r="K44" s="176"/>
      <c r="L44" s="177"/>
      <c r="M44" s="177"/>
    </row>
    <row r="45" spans="1:22" ht="15" customHeight="1">
      <c r="B45" s="179"/>
      <c r="C45" s="180" t="s">
        <v>58</v>
      </c>
      <c r="D45" s="190" t="s">
        <v>59</v>
      </c>
      <c r="E45" s="182">
        <v>2</v>
      </c>
      <c r="F45" s="183" t="s">
        <v>62</v>
      </c>
      <c r="G45" s="114"/>
      <c r="H45" s="114"/>
      <c r="I45" s="184"/>
      <c r="J45" s="175"/>
      <c r="K45" s="185"/>
      <c r="L45" s="186"/>
      <c r="M45" s="187"/>
    </row>
    <row r="46" spans="1:22" ht="15" customHeight="1">
      <c r="B46" s="168"/>
      <c r="C46" s="189"/>
      <c r="D46" s="170"/>
      <c r="E46" s="203"/>
      <c r="F46" s="192"/>
      <c r="G46" s="193"/>
      <c r="H46" s="173"/>
      <c r="I46" s="174"/>
      <c r="J46" s="175"/>
      <c r="K46" s="176"/>
      <c r="L46" s="195"/>
      <c r="M46" s="204"/>
    </row>
    <row r="47" spans="1:22" ht="15" customHeight="1">
      <c r="B47" s="179"/>
      <c r="C47" s="180" t="s">
        <v>58</v>
      </c>
      <c r="D47" s="190" t="s">
        <v>60</v>
      </c>
      <c r="E47" s="182">
        <v>34</v>
      </c>
      <c r="F47" s="183" t="s">
        <v>62</v>
      </c>
      <c r="G47" s="114"/>
      <c r="H47" s="114"/>
      <c r="I47" s="184"/>
      <c r="J47" s="175"/>
      <c r="K47" s="185"/>
      <c r="L47" s="186"/>
      <c r="M47" s="187"/>
    </row>
    <row r="48" spans="1:22" s="146" customFormat="1" ht="15" customHeight="1">
      <c r="A48" s="137"/>
      <c r="B48" s="168"/>
      <c r="C48" s="189"/>
      <c r="D48" s="170"/>
      <c r="E48" s="203"/>
      <c r="F48" s="192"/>
      <c r="G48" s="193"/>
      <c r="H48" s="173"/>
      <c r="I48" s="174"/>
      <c r="J48" s="175"/>
      <c r="K48" s="176"/>
      <c r="L48" s="177"/>
      <c r="M48" s="177"/>
      <c r="N48" s="144"/>
      <c r="O48" s="145"/>
      <c r="Q48" s="147"/>
      <c r="R48" s="141"/>
      <c r="S48" s="141"/>
      <c r="T48" s="141"/>
      <c r="U48" s="141"/>
      <c r="V48" s="141"/>
    </row>
    <row r="49" spans="1:22" s="146" customFormat="1" ht="15" customHeight="1">
      <c r="A49" s="137"/>
      <c r="B49" s="179"/>
      <c r="C49" s="180" t="s">
        <v>58</v>
      </c>
      <c r="D49" s="190" t="s">
        <v>61</v>
      </c>
      <c r="E49" s="182">
        <v>10</v>
      </c>
      <c r="F49" s="183" t="s">
        <v>62</v>
      </c>
      <c r="G49" s="114"/>
      <c r="H49" s="114"/>
      <c r="I49" s="184"/>
      <c r="J49" s="175"/>
      <c r="K49" s="185"/>
      <c r="L49" s="186"/>
      <c r="M49" s="187"/>
      <c r="N49" s="144"/>
      <c r="O49" s="145"/>
      <c r="Q49" s="147"/>
      <c r="R49" s="141"/>
      <c r="S49" s="141"/>
      <c r="T49" s="141"/>
      <c r="U49" s="141"/>
      <c r="V49" s="141"/>
    </row>
    <row r="50" spans="1:22" s="146" customFormat="1" ht="15" customHeight="1">
      <c r="A50" s="137"/>
      <c r="B50" s="168"/>
      <c r="C50" s="189"/>
      <c r="D50" s="170"/>
      <c r="E50" s="203"/>
      <c r="F50" s="172"/>
      <c r="G50" s="193"/>
      <c r="H50" s="173"/>
      <c r="I50" s="174"/>
      <c r="J50" s="175"/>
      <c r="K50" s="176"/>
      <c r="L50" s="177"/>
      <c r="M50" s="177"/>
      <c r="N50" s="178"/>
      <c r="O50" s="178"/>
      <c r="Q50" s="147"/>
      <c r="R50" s="141"/>
      <c r="S50" s="141"/>
      <c r="T50" s="141"/>
      <c r="U50" s="141"/>
      <c r="V50" s="141"/>
    </row>
    <row r="51" spans="1:22" s="146" customFormat="1" ht="15" customHeight="1">
      <c r="A51" s="137"/>
      <c r="B51" s="179"/>
      <c r="C51" s="180"/>
      <c r="D51" s="190"/>
      <c r="E51" s="182"/>
      <c r="F51" s="183"/>
      <c r="G51" s="114"/>
      <c r="H51" s="114"/>
      <c r="I51" s="184"/>
      <c r="J51" s="175"/>
      <c r="K51" s="185"/>
      <c r="L51" s="186"/>
      <c r="M51" s="187"/>
      <c r="N51" s="188"/>
      <c r="O51" s="188"/>
      <c r="Q51" s="147"/>
      <c r="R51" s="141"/>
      <c r="S51" s="141"/>
      <c r="T51" s="141"/>
      <c r="U51" s="141"/>
      <c r="V51" s="141"/>
    </row>
    <row r="52" spans="1:22" ht="15" customHeight="1">
      <c r="B52" s="168"/>
      <c r="C52" s="189"/>
      <c r="D52" s="170"/>
      <c r="E52" s="203"/>
      <c r="F52" s="172"/>
      <c r="G52" s="193"/>
      <c r="H52" s="173"/>
      <c r="I52" s="174"/>
      <c r="J52" s="175"/>
      <c r="K52" s="176"/>
      <c r="L52" s="177"/>
      <c r="M52" s="177"/>
      <c r="N52" s="178"/>
      <c r="O52" s="178"/>
    </row>
    <row r="53" spans="1:22" ht="15" customHeight="1">
      <c r="B53" s="179"/>
      <c r="C53" s="180" t="s">
        <v>63</v>
      </c>
      <c r="D53" s="190" t="s">
        <v>64</v>
      </c>
      <c r="E53" s="182">
        <v>2</v>
      </c>
      <c r="F53" s="183" t="s">
        <v>62</v>
      </c>
      <c r="G53" s="114"/>
      <c r="H53" s="114"/>
      <c r="I53" s="184"/>
      <c r="J53" s="175"/>
      <c r="K53" s="185"/>
      <c r="L53" s="186"/>
      <c r="M53" s="187"/>
      <c r="N53" s="188"/>
      <c r="O53" s="188"/>
    </row>
    <row r="54" spans="1:22" ht="15" customHeight="1">
      <c r="B54" s="168"/>
      <c r="C54" s="189"/>
      <c r="D54" s="170"/>
      <c r="E54" s="203"/>
      <c r="F54" s="172"/>
      <c r="G54" s="193"/>
      <c r="H54" s="173"/>
      <c r="I54" s="174"/>
      <c r="J54" s="175"/>
      <c r="K54" s="176"/>
      <c r="L54" s="177"/>
      <c r="M54" s="177"/>
    </row>
    <row r="55" spans="1:22" ht="15" customHeight="1">
      <c r="B55" s="179"/>
      <c r="C55" s="180"/>
      <c r="D55" s="190"/>
      <c r="E55" s="182"/>
      <c r="F55" s="183"/>
      <c r="G55" s="114"/>
      <c r="H55" s="114"/>
      <c r="I55" s="184"/>
      <c r="J55" s="175"/>
      <c r="K55" s="185"/>
      <c r="L55" s="186"/>
      <c r="M55" s="187"/>
    </row>
    <row r="56" spans="1:22" ht="15" customHeight="1">
      <c r="B56" s="168"/>
      <c r="C56" s="189"/>
      <c r="D56" s="170"/>
      <c r="E56" s="171"/>
      <c r="F56" s="172"/>
      <c r="G56" s="173"/>
      <c r="H56" s="173"/>
      <c r="I56" s="174"/>
      <c r="J56" s="175"/>
      <c r="K56" s="176"/>
      <c r="L56" s="177"/>
      <c r="M56" s="177"/>
    </row>
    <row r="57" spans="1:22" ht="15" customHeight="1">
      <c r="B57" s="179"/>
      <c r="C57" s="180" t="s">
        <v>65</v>
      </c>
      <c r="D57" s="181" t="s">
        <v>66</v>
      </c>
      <c r="E57" s="182">
        <v>1</v>
      </c>
      <c r="F57" s="183" t="s">
        <v>36</v>
      </c>
      <c r="G57" s="114"/>
      <c r="H57" s="114"/>
      <c r="I57" s="184"/>
      <c r="J57" s="175"/>
      <c r="K57" s="185"/>
      <c r="L57" s="186"/>
      <c r="M57" s="187"/>
    </row>
    <row r="58" spans="1:22" ht="15" customHeight="1">
      <c r="B58" s="168"/>
      <c r="C58" s="189"/>
      <c r="D58" s="170"/>
      <c r="E58" s="203"/>
      <c r="F58" s="172"/>
      <c r="G58" s="193"/>
      <c r="H58" s="173"/>
      <c r="I58" s="174"/>
      <c r="J58" s="175"/>
      <c r="K58" s="176"/>
      <c r="L58" s="177"/>
      <c r="M58" s="177"/>
    </row>
    <row r="59" spans="1:22" ht="15" customHeight="1">
      <c r="B59" s="179"/>
      <c r="C59" s="180" t="s">
        <v>67</v>
      </c>
      <c r="D59" s="190" t="s">
        <v>68</v>
      </c>
      <c r="E59" s="182">
        <v>1</v>
      </c>
      <c r="F59" s="183" t="s">
        <v>69</v>
      </c>
      <c r="G59" s="114"/>
      <c r="H59" s="114"/>
      <c r="I59" s="184"/>
      <c r="J59" s="175"/>
      <c r="K59" s="185"/>
      <c r="L59" s="186"/>
      <c r="M59" s="187"/>
    </row>
    <row r="60" spans="1:22" ht="15" customHeight="1">
      <c r="B60" s="168"/>
      <c r="C60" s="189"/>
      <c r="D60" s="170"/>
      <c r="E60" s="203"/>
      <c r="F60" s="192"/>
      <c r="G60" s="193"/>
      <c r="H60" s="173"/>
      <c r="I60" s="174"/>
      <c r="J60" s="175"/>
      <c r="K60" s="176"/>
      <c r="L60" s="177"/>
      <c r="M60" s="177"/>
      <c r="N60" s="178"/>
      <c r="O60" s="178"/>
    </row>
    <row r="61" spans="1:22" ht="15" customHeight="1">
      <c r="B61" s="179"/>
      <c r="C61" s="180" t="s">
        <v>70</v>
      </c>
      <c r="D61" s="190" t="s">
        <v>71</v>
      </c>
      <c r="E61" s="182">
        <v>1</v>
      </c>
      <c r="F61" s="183" t="s">
        <v>72</v>
      </c>
      <c r="G61" s="114"/>
      <c r="H61" s="114"/>
      <c r="I61" s="184"/>
      <c r="J61" s="175"/>
      <c r="K61" s="185"/>
      <c r="L61" s="186"/>
      <c r="M61" s="187"/>
      <c r="N61" s="188"/>
      <c r="O61" s="188"/>
    </row>
    <row r="62" spans="1:22" s="146" customFormat="1" ht="15" customHeight="1">
      <c r="A62" s="137"/>
      <c r="B62" s="168"/>
      <c r="C62" s="189"/>
      <c r="D62" s="170"/>
      <c r="E62" s="203"/>
      <c r="F62" s="192"/>
      <c r="G62" s="193"/>
      <c r="H62" s="173"/>
      <c r="I62" s="174"/>
      <c r="J62" s="175"/>
      <c r="K62" s="176"/>
      <c r="L62" s="177"/>
      <c r="M62" s="177"/>
      <c r="N62" s="144"/>
      <c r="O62" s="145"/>
      <c r="Q62" s="147"/>
      <c r="R62" s="141"/>
      <c r="S62" s="141"/>
      <c r="T62" s="141"/>
      <c r="U62" s="141"/>
      <c r="V62" s="141"/>
    </row>
    <row r="63" spans="1:22" s="146" customFormat="1" ht="15" customHeight="1">
      <c r="A63" s="137"/>
      <c r="B63" s="179"/>
      <c r="C63" s="180" t="s">
        <v>73</v>
      </c>
      <c r="D63" s="190" t="s">
        <v>74</v>
      </c>
      <c r="E63" s="182">
        <v>2</v>
      </c>
      <c r="F63" s="183" t="s">
        <v>72</v>
      </c>
      <c r="G63" s="114"/>
      <c r="H63" s="114"/>
      <c r="I63" s="184"/>
      <c r="J63" s="175"/>
      <c r="K63" s="185"/>
      <c r="L63" s="186"/>
      <c r="M63" s="187"/>
      <c r="N63" s="144"/>
      <c r="O63" s="145"/>
      <c r="Q63" s="147"/>
      <c r="R63" s="141"/>
      <c r="S63" s="141"/>
      <c r="T63" s="141"/>
      <c r="U63" s="141"/>
      <c r="V63" s="141"/>
    </row>
    <row r="64" spans="1:22" ht="15" customHeight="1">
      <c r="B64" s="168"/>
      <c r="C64" s="189"/>
      <c r="D64" s="170"/>
      <c r="E64" s="203"/>
      <c r="F64" s="172"/>
      <c r="G64" s="193"/>
      <c r="H64" s="173"/>
      <c r="I64" s="174"/>
      <c r="J64" s="175"/>
      <c r="K64" s="176"/>
      <c r="L64" s="177"/>
      <c r="M64" s="177"/>
      <c r="R64" s="205"/>
    </row>
    <row r="65" spans="1:22" ht="15" customHeight="1">
      <c r="B65" s="179"/>
      <c r="C65" s="180"/>
      <c r="D65" s="190"/>
      <c r="E65" s="182"/>
      <c r="F65" s="183"/>
      <c r="G65" s="114"/>
      <c r="H65" s="114"/>
      <c r="I65" s="184"/>
      <c r="J65" s="175"/>
      <c r="K65" s="185"/>
      <c r="L65" s="186"/>
      <c r="M65" s="187"/>
    </row>
    <row r="66" spans="1:22" ht="15" customHeight="1">
      <c r="B66" s="168"/>
      <c r="C66" s="189"/>
      <c r="D66" s="170"/>
      <c r="E66" s="203"/>
      <c r="F66" s="172"/>
      <c r="G66" s="193"/>
      <c r="H66" s="173"/>
      <c r="I66" s="174"/>
      <c r="J66" s="175"/>
      <c r="K66" s="176"/>
      <c r="L66" s="177"/>
      <c r="M66" s="177"/>
      <c r="N66" s="178"/>
      <c r="O66" s="178"/>
    </row>
    <row r="67" spans="1:22" ht="15" customHeight="1">
      <c r="B67" s="179"/>
      <c r="C67" s="180" t="s">
        <v>88</v>
      </c>
      <c r="D67" s="190" t="s">
        <v>89</v>
      </c>
      <c r="E67" s="182">
        <v>2</v>
      </c>
      <c r="F67" s="183" t="s">
        <v>62</v>
      </c>
      <c r="G67" s="114"/>
      <c r="H67" s="114"/>
      <c r="I67" s="184"/>
      <c r="J67" s="175"/>
      <c r="K67" s="185"/>
      <c r="L67" s="186"/>
      <c r="M67" s="187"/>
      <c r="N67" s="188"/>
      <c r="O67" s="188"/>
    </row>
    <row r="68" spans="1:22" ht="15" customHeight="1">
      <c r="B68" s="168"/>
      <c r="C68" s="189"/>
      <c r="D68" s="170"/>
      <c r="E68" s="203"/>
      <c r="F68" s="192"/>
      <c r="G68" s="193"/>
      <c r="H68" s="173"/>
      <c r="I68" s="174"/>
      <c r="J68" s="175"/>
      <c r="K68" s="176"/>
      <c r="L68" s="177"/>
      <c r="M68" s="177"/>
    </row>
    <row r="69" spans="1:22" ht="15" customHeight="1">
      <c r="B69" s="179"/>
      <c r="C69" s="180"/>
      <c r="D69" s="190"/>
      <c r="E69" s="182"/>
      <c r="F69" s="183"/>
      <c r="G69" s="114"/>
      <c r="H69" s="114"/>
      <c r="I69" s="184"/>
      <c r="J69" s="175"/>
      <c r="K69" s="185"/>
      <c r="L69" s="186"/>
      <c r="M69" s="187"/>
    </row>
    <row r="70" spans="1:22" s="146" customFormat="1" ht="15" customHeight="1">
      <c r="A70" s="137"/>
      <c r="B70" s="168"/>
      <c r="C70" s="189"/>
      <c r="D70" s="170"/>
      <c r="E70" s="203"/>
      <c r="F70" s="192"/>
      <c r="G70" s="193"/>
      <c r="H70" s="173"/>
      <c r="I70" s="174"/>
      <c r="J70" s="175"/>
      <c r="K70" s="176"/>
      <c r="L70" s="177"/>
      <c r="M70" s="177"/>
      <c r="N70" s="144"/>
      <c r="O70" s="145"/>
      <c r="Q70" s="147"/>
      <c r="R70" s="141"/>
      <c r="S70" s="141"/>
      <c r="T70" s="141"/>
      <c r="U70" s="141"/>
      <c r="V70" s="141"/>
    </row>
    <row r="71" spans="1:22" s="146" customFormat="1" ht="15" customHeight="1">
      <c r="A71" s="137"/>
      <c r="B71" s="179"/>
      <c r="C71" s="199" t="s">
        <v>19</v>
      </c>
      <c r="D71" s="190"/>
      <c r="E71" s="182"/>
      <c r="F71" s="183"/>
      <c r="G71" s="114"/>
      <c r="H71" s="114"/>
      <c r="I71" s="184"/>
      <c r="J71" s="175"/>
      <c r="K71" s="185"/>
      <c r="L71" s="186"/>
      <c r="M71" s="187"/>
      <c r="N71" s="144"/>
      <c r="O71" s="145"/>
      <c r="Q71" s="147"/>
      <c r="R71" s="141"/>
      <c r="S71" s="141"/>
      <c r="T71" s="141"/>
      <c r="U71" s="141"/>
      <c r="V71" s="141"/>
    </row>
    <row r="72" spans="1:22" s="146" customFormat="1" ht="15" customHeight="1">
      <c r="A72" s="137"/>
      <c r="B72" s="168"/>
      <c r="C72" s="189"/>
      <c r="D72" s="170"/>
      <c r="E72" s="203"/>
      <c r="F72" s="192"/>
      <c r="G72" s="193"/>
      <c r="H72" s="173"/>
      <c r="I72" s="174"/>
      <c r="J72" s="175"/>
      <c r="K72" s="176"/>
      <c r="L72" s="177"/>
      <c r="M72" s="177"/>
      <c r="N72" s="178"/>
      <c r="O72" s="178"/>
      <c r="Q72" s="147"/>
      <c r="R72" s="141"/>
      <c r="S72" s="141"/>
      <c r="T72" s="141"/>
      <c r="U72" s="141"/>
      <c r="V72" s="141"/>
    </row>
    <row r="73" spans="1:22" s="146" customFormat="1" ht="15" customHeight="1">
      <c r="A73" s="137"/>
      <c r="B73" s="179"/>
      <c r="C73" s="180" t="s">
        <v>75</v>
      </c>
      <c r="D73" s="190"/>
      <c r="E73" s="182"/>
      <c r="F73" s="183"/>
      <c r="G73" s="114"/>
      <c r="H73" s="114"/>
      <c r="I73" s="184"/>
      <c r="J73" s="175"/>
      <c r="K73" s="185"/>
      <c r="L73" s="186"/>
      <c r="M73" s="187"/>
      <c r="N73" s="188"/>
      <c r="O73" s="188"/>
      <c r="Q73" s="147"/>
      <c r="R73" s="141"/>
      <c r="S73" s="141"/>
      <c r="T73" s="141"/>
      <c r="U73" s="141"/>
      <c r="V73" s="141"/>
    </row>
    <row r="74" spans="1:22" s="146" customFormat="1" ht="15" customHeight="1">
      <c r="A74" s="137"/>
      <c r="B74" s="168"/>
      <c r="C74" s="189"/>
      <c r="D74" s="170"/>
      <c r="E74" s="203"/>
      <c r="F74" s="192"/>
      <c r="G74" s="193"/>
      <c r="H74" s="173"/>
      <c r="I74" s="174"/>
      <c r="J74" s="175"/>
      <c r="K74" s="176"/>
      <c r="L74" s="177"/>
      <c r="M74" s="177"/>
      <c r="N74" s="178"/>
      <c r="O74" s="178"/>
      <c r="Q74" s="147"/>
      <c r="R74" s="141"/>
      <c r="S74" s="141"/>
      <c r="T74" s="141"/>
      <c r="U74" s="141"/>
      <c r="V74" s="141"/>
    </row>
    <row r="75" spans="1:22" s="146" customFormat="1" ht="15" customHeight="1">
      <c r="A75" s="137"/>
      <c r="B75" s="179"/>
      <c r="C75" s="180"/>
      <c r="D75" s="190"/>
      <c r="E75" s="182"/>
      <c r="F75" s="183"/>
      <c r="G75" s="114"/>
      <c r="H75" s="114"/>
      <c r="I75" s="184"/>
      <c r="J75" s="175"/>
      <c r="K75" s="185"/>
      <c r="L75" s="186"/>
      <c r="M75" s="187"/>
      <c r="N75" s="188"/>
      <c r="O75" s="188"/>
      <c r="Q75" s="147"/>
      <c r="R75" s="141"/>
      <c r="S75" s="141"/>
      <c r="T75" s="141"/>
      <c r="U75" s="141"/>
      <c r="V75" s="141"/>
    </row>
    <row r="76" spans="1:22" ht="15" customHeight="1">
      <c r="B76" s="168"/>
      <c r="C76" s="189"/>
      <c r="D76" s="170"/>
      <c r="E76" s="203"/>
      <c r="F76" s="192"/>
      <c r="G76" s="193"/>
      <c r="H76" s="173"/>
      <c r="I76" s="206"/>
      <c r="J76" s="175"/>
      <c r="K76" s="176"/>
      <c r="L76" s="177"/>
      <c r="M76" s="177"/>
    </row>
    <row r="77" spans="1:22" ht="15" customHeight="1">
      <c r="B77" s="179"/>
      <c r="C77" s="180" t="s">
        <v>58</v>
      </c>
      <c r="D77" s="190" t="s">
        <v>77</v>
      </c>
      <c r="E77" s="182">
        <v>440</v>
      </c>
      <c r="F77" s="183" t="s">
        <v>62</v>
      </c>
      <c r="G77" s="114"/>
      <c r="H77" s="114"/>
      <c r="I77" s="184"/>
      <c r="J77" s="175"/>
      <c r="K77" s="185"/>
      <c r="L77" s="186"/>
      <c r="M77" s="187"/>
    </row>
    <row r="78" spans="1:22" ht="15" customHeight="1">
      <c r="B78" s="168"/>
      <c r="C78" s="189"/>
      <c r="D78" s="170"/>
      <c r="E78" s="203"/>
      <c r="F78" s="192"/>
      <c r="G78" s="193"/>
      <c r="H78" s="173"/>
      <c r="I78" s="206"/>
      <c r="J78" s="175"/>
      <c r="K78" s="176"/>
      <c r="L78" s="177"/>
      <c r="M78" s="177"/>
      <c r="N78" s="178"/>
      <c r="O78" s="178"/>
    </row>
    <row r="79" spans="1:22" ht="15" customHeight="1">
      <c r="B79" s="179"/>
      <c r="C79" s="180" t="s">
        <v>58</v>
      </c>
      <c r="D79" s="190" t="s">
        <v>78</v>
      </c>
      <c r="E79" s="182">
        <v>645</v>
      </c>
      <c r="F79" s="183" t="s">
        <v>62</v>
      </c>
      <c r="G79" s="114"/>
      <c r="H79" s="114"/>
      <c r="I79" s="184"/>
      <c r="J79" s="175"/>
      <c r="K79" s="185"/>
      <c r="L79" s="186"/>
      <c r="M79" s="187"/>
    </row>
    <row r="80" spans="1:22" s="146" customFormat="1" ht="15" customHeight="1">
      <c r="A80" s="137"/>
      <c r="B80" s="168"/>
      <c r="C80" s="189"/>
      <c r="D80" s="170"/>
      <c r="E80" s="171"/>
      <c r="F80" s="172"/>
      <c r="G80" s="173"/>
      <c r="H80" s="194"/>
      <c r="I80" s="174"/>
      <c r="J80" s="175"/>
      <c r="K80" s="176"/>
      <c r="L80" s="177"/>
      <c r="M80" s="177"/>
      <c r="N80" s="178"/>
      <c r="O80" s="178"/>
      <c r="Q80" s="147"/>
      <c r="R80" s="141"/>
      <c r="S80" s="141"/>
      <c r="T80" s="141"/>
      <c r="U80" s="141"/>
      <c r="V80" s="141"/>
    </row>
    <row r="81" spans="1:22" ht="15" customHeight="1">
      <c r="B81" s="179"/>
      <c r="C81" s="180" t="s">
        <v>58</v>
      </c>
      <c r="D81" s="190" t="s">
        <v>140</v>
      </c>
      <c r="E81" s="182">
        <v>336</v>
      </c>
      <c r="F81" s="183" t="s">
        <v>62</v>
      </c>
      <c r="G81" s="114"/>
      <c r="H81" s="114"/>
      <c r="I81" s="184"/>
      <c r="J81" s="175"/>
      <c r="K81" s="185"/>
      <c r="L81" s="186"/>
      <c r="M81" s="187"/>
    </row>
    <row r="82" spans="1:22" ht="15" customHeight="1">
      <c r="B82" s="168"/>
      <c r="C82" s="189"/>
      <c r="D82" s="170"/>
      <c r="E82" s="203"/>
      <c r="F82" s="192"/>
      <c r="G82" s="193"/>
      <c r="H82" s="173"/>
      <c r="I82" s="206"/>
      <c r="J82" s="175"/>
      <c r="K82" s="176"/>
      <c r="L82" s="177"/>
      <c r="M82" s="177"/>
      <c r="N82" s="178"/>
      <c r="O82" s="178"/>
    </row>
    <row r="83" spans="1:22" ht="15" customHeight="1">
      <c r="B83" s="179"/>
      <c r="C83" s="180" t="s">
        <v>58</v>
      </c>
      <c r="D83" s="190" t="s">
        <v>79</v>
      </c>
      <c r="E83" s="182">
        <v>92</v>
      </c>
      <c r="F83" s="183" t="s">
        <v>62</v>
      </c>
      <c r="G83" s="114"/>
      <c r="H83" s="114"/>
      <c r="I83" s="184"/>
      <c r="J83" s="175"/>
      <c r="K83" s="185"/>
      <c r="L83" s="186"/>
      <c r="M83" s="187"/>
    </row>
    <row r="84" spans="1:22" s="146" customFormat="1" ht="15" customHeight="1">
      <c r="A84" s="137"/>
      <c r="B84" s="168"/>
      <c r="C84" s="189"/>
      <c r="D84" s="170"/>
      <c r="E84" s="203"/>
      <c r="F84" s="192"/>
      <c r="G84" s="193"/>
      <c r="H84" s="173"/>
      <c r="I84" s="174"/>
      <c r="J84" s="175"/>
      <c r="K84" s="176"/>
      <c r="L84" s="177"/>
      <c r="M84" s="177"/>
      <c r="N84" s="178"/>
      <c r="O84" s="178"/>
      <c r="Q84" s="147"/>
      <c r="R84" s="141"/>
      <c r="S84" s="141"/>
      <c r="T84" s="141"/>
      <c r="U84" s="141"/>
      <c r="V84" s="141"/>
    </row>
    <row r="85" spans="1:22" s="146" customFormat="1" ht="15" customHeight="1">
      <c r="A85" s="137"/>
      <c r="B85" s="179"/>
      <c r="C85" s="180"/>
      <c r="D85" s="190"/>
      <c r="E85" s="182"/>
      <c r="F85" s="183"/>
      <c r="G85" s="114"/>
      <c r="H85" s="114"/>
      <c r="I85" s="184"/>
      <c r="J85" s="175"/>
      <c r="K85" s="185"/>
      <c r="L85" s="186"/>
      <c r="M85" s="187"/>
      <c r="N85" s="188"/>
      <c r="O85" s="188"/>
      <c r="Q85" s="147"/>
      <c r="R85" s="141"/>
      <c r="S85" s="141"/>
      <c r="T85" s="141"/>
      <c r="U85" s="141"/>
      <c r="V85" s="141"/>
    </row>
    <row r="86" spans="1:22" s="146" customFormat="1" ht="15" customHeight="1">
      <c r="A86" s="137"/>
      <c r="B86" s="168"/>
      <c r="C86" s="189"/>
      <c r="D86" s="170"/>
      <c r="E86" s="203"/>
      <c r="F86" s="192"/>
      <c r="G86" s="193"/>
      <c r="H86" s="173"/>
      <c r="I86" s="206"/>
      <c r="J86" s="175"/>
      <c r="K86" s="176"/>
      <c r="L86" s="177"/>
      <c r="M86" s="177"/>
      <c r="N86" s="144"/>
      <c r="O86" s="145"/>
      <c r="Q86" s="147"/>
      <c r="R86" s="141"/>
      <c r="S86" s="141"/>
      <c r="T86" s="141"/>
      <c r="U86" s="141"/>
      <c r="V86" s="141"/>
    </row>
    <row r="87" spans="1:22" s="146" customFormat="1" ht="15" customHeight="1">
      <c r="A87" s="137"/>
      <c r="B87" s="179"/>
      <c r="C87" s="180" t="s">
        <v>80</v>
      </c>
      <c r="D87" s="190" t="s">
        <v>81</v>
      </c>
      <c r="E87" s="182">
        <v>94</v>
      </c>
      <c r="F87" s="183" t="s">
        <v>62</v>
      </c>
      <c r="G87" s="114"/>
      <c r="H87" s="114"/>
      <c r="I87" s="184"/>
      <c r="J87" s="175"/>
      <c r="K87" s="185"/>
      <c r="L87" s="186"/>
      <c r="M87" s="187"/>
      <c r="N87" s="144"/>
      <c r="O87" s="145"/>
      <c r="Q87" s="147"/>
      <c r="R87" s="141"/>
      <c r="S87" s="141"/>
      <c r="T87" s="141"/>
      <c r="U87" s="141"/>
      <c r="V87" s="141"/>
    </row>
    <row r="88" spans="1:22" s="146" customFormat="1" ht="15" customHeight="1">
      <c r="A88" s="137"/>
      <c r="B88" s="168"/>
      <c r="C88" s="189"/>
      <c r="D88" s="170"/>
      <c r="E88" s="203"/>
      <c r="F88" s="192"/>
      <c r="G88" s="193"/>
      <c r="H88" s="173"/>
      <c r="I88" s="174"/>
      <c r="J88" s="175"/>
      <c r="K88" s="176"/>
      <c r="L88" s="177"/>
      <c r="M88" s="177"/>
      <c r="N88" s="144"/>
      <c r="O88" s="145"/>
      <c r="Q88" s="147"/>
      <c r="R88" s="141"/>
      <c r="S88" s="141"/>
      <c r="T88" s="141"/>
      <c r="U88" s="141"/>
      <c r="V88" s="141"/>
    </row>
    <row r="89" spans="1:22" s="146" customFormat="1" ht="15" customHeight="1">
      <c r="A89" s="137"/>
      <c r="B89" s="179"/>
      <c r="C89" s="180" t="s">
        <v>80</v>
      </c>
      <c r="D89" s="190" t="s">
        <v>83</v>
      </c>
      <c r="E89" s="182">
        <v>100</v>
      </c>
      <c r="F89" s="183" t="s">
        <v>62</v>
      </c>
      <c r="G89" s="114"/>
      <c r="H89" s="114"/>
      <c r="I89" s="184"/>
      <c r="J89" s="175"/>
      <c r="K89" s="185"/>
      <c r="L89" s="186"/>
      <c r="M89" s="187"/>
      <c r="N89" s="144"/>
      <c r="O89" s="145"/>
      <c r="Q89" s="147"/>
      <c r="R89" s="141"/>
      <c r="S89" s="141"/>
      <c r="T89" s="141"/>
      <c r="U89" s="141"/>
      <c r="V89" s="141"/>
    </row>
    <row r="90" spans="1:22" ht="15" customHeight="1">
      <c r="B90" s="168"/>
      <c r="C90" s="189"/>
      <c r="D90" s="170"/>
      <c r="E90" s="203"/>
      <c r="F90" s="192"/>
      <c r="G90" s="193"/>
      <c r="H90" s="173"/>
      <c r="I90" s="206"/>
      <c r="J90" s="175"/>
      <c r="K90" s="176"/>
      <c r="L90" s="177"/>
      <c r="M90" s="177"/>
    </row>
    <row r="91" spans="1:22" ht="15" customHeight="1">
      <c r="B91" s="179"/>
      <c r="C91" s="180" t="s">
        <v>80</v>
      </c>
      <c r="D91" s="190" t="s">
        <v>82</v>
      </c>
      <c r="E91" s="182">
        <v>65</v>
      </c>
      <c r="F91" s="183" t="s">
        <v>62</v>
      </c>
      <c r="G91" s="114"/>
      <c r="H91" s="114"/>
      <c r="I91" s="184"/>
      <c r="J91" s="175"/>
      <c r="K91" s="185"/>
      <c r="L91" s="186"/>
      <c r="M91" s="187"/>
    </row>
    <row r="92" spans="1:22" s="146" customFormat="1" ht="15" customHeight="1">
      <c r="A92" s="137"/>
      <c r="B92" s="168"/>
      <c r="C92" s="189"/>
      <c r="D92" s="170"/>
      <c r="E92" s="203"/>
      <c r="F92" s="192"/>
      <c r="G92" s="193"/>
      <c r="H92" s="173"/>
      <c r="I92" s="174"/>
      <c r="J92" s="175"/>
      <c r="K92" s="176"/>
      <c r="L92" s="195"/>
      <c r="M92" s="177"/>
      <c r="N92" s="178"/>
      <c r="O92" s="178"/>
      <c r="Q92" s="147"/>
      <c r="R92" s="141"/>
      <c r="S92" s="141"/>
      <c r="T92" s="141"/>
      <c r="U92" s="141"/>
      <c r="V92" s="141"/>
    </row>
    <row r="93" spans="1:22" s="146" customFormat="1" ht="15" customHeight="1">
      <c r="A93" s="137"/>
      <c r="B93" s="179"/>
      <c r="C93" s="180" t="s">
        <v>84</v>
      </c>
      <c r="D93" s="190" t="s">
        <v>85</v>
      </c>
      <c r="E93" s="182">
        <v>19</v>
      </c>
      <c r="F93" s="183" t="s">
        <v>62</v>
      </c>
      <c r="G93" s="114"/>
      <c r="H93" s="114"/>
      <c r="I93" s="184"/>
      <c r="J93" s="175"/>
      <c r="K93" s="185"/>
      <c r="L93" s="186"/>
      <c r="M93" s="187"/>
      <c r="N93" s="188"/>
      <c r="O93" s="188"/>
      <c r="Q93" s="147"/>
      <c r="R93" s="141"/>
      <c r="S93" s="141"/>
      <c r="T93" s="141"/>
      <c r="U93" s="141"/>
      <c r="V93" s="141"/>
    </row>
    <row r="94" spans="1:22" s="146" customFormat="1" ht="15" customHeight="1">
      <c r="A94" s="137"/>
      <c r="B94" s="168"/>
      <c r="C94" s="189"/>
      <c r="D94" s="170"/>
      <c r="E94" s="203"/>
      <c r="F94" s="192"/>
      <c r="G94" s="193"/>
      <c r="H94" s="173"/>
      <c r="I94" s="174"/>
      <c r="J94" s="175"/>
      <c r="K94" s="176"/>
      <c r="L94" s="177"/>
      <c r="M94" s="177"/>
      <c r="N94" s="178"/>
      <c r="O94" s="178"/>
      <c r="Q94" s="147"/>
      <c r="R94" s="141"/>
      <c r="S94" s="141"/>
      <c r="T94" s="141"/>
      <c r="U94" s="141"/>
      <c r="V94" s="141"/>
    </row>
    <row r="95" spans="1:22" s="146" customFormat="1" ht="15" customHeight="1">
      <c r="A95" s="137"/>
      <c r="B95" s="179"/>
      <c r="C95" s="180" t="s">
        <v>84</v>
      </c>
      <c r="D95" s="190" t="s">
        <v>86</v>
      </c>
      <c r="E95" s="182">
        <v>9</v>
      </c>
      <c r="F95" s="183" t="s">
        <v>62</v>
      </c>
      <c r="G95" s="114"/>
      <c r="H95" s="114"/>
      <c r="I95" s="184"/>
      <c r="J95" s="175"/>
      <c r="K95" s="185"/>
      <c r="L95" s="186"/>
      <c r="M95" s="187"/>
      <c r="N95" s="188"/>
      <c r="O95" s="188"/>
      <c r="Q95" s="147"/>
      <c r="R95" s="141"/>
      <c r="S95" s="141"/>
      <c r="T95" s="141"/>
      <c r="U95" s="141"/>
      <c r="V95" s="141"/>
    </row>
    <row r="96" spans="1:22" s="146" customFormat="1" ht="15" customHeight="1">
      <c r="A96" s="137"/>
      <c r="B96" s="168"/>
      <c r="C96" s="189"/>
      <c r="D96" s="170"/>
      <c r="E96" s="203"/>
      <c r="F96" s="192"/>
      <c r="G96" s="193"/>
      <c r="H96" s="173"/>
      <c r="I96" s="174"/>
      <c r="J96" s="175"/>
      <c r="K96" s="176"/>
      <c r="L96" s="195"/>
      <c r="M96" s="177"/>
      <c r="N96" s="178"/>
      <c r="O96" s="178"/>
      <c r="Q96" s="147"/>
      <c r="R96" s="141"/>
      <c r="S96" s="141"/>
      <c r="T96" s="141"/>
      <c r="U96" s="141"/>
      <c r="V96" s="141"/>
    </row>
    <row r="97" spans="1:22" s="146" customFormat="1" ht="15" customHeight="1">
      <c r="A97" s="137"/>
      <c r="B97" s="179"/>
      <c r="C97" s="180" t="s">
        <v>84</v>
      </c>
      <c r="D97" s="190" t="s">
        <v>87</v>
      </c>
      <c r="E97" s="182">
        <v>5</v>
      </c>
      <c r="F97" s="183" t="s">
        <v>62</v>
      </c>
      <c r="G97" s="114"/>
      <c r="H97" s="114"/>
      <c r="I97" s="184"/>
      <c r="J97" s="175"/>
      <c r="K97" s="185"/>
      <c r="L97" s="186"/>
      <c r="M97" s="187"/>
      <c r="N97" s="188"/>
      <c r="O97" s="188"/>
      <c r="Q97" s="147"/>
      <c r="R97" s="141"/>
      <c r="S97" s="141"/>
      <c r="T97" s="141"/>
      <c r="U97" s="141"/>
      <c r="V97" s="141"/>
    </row>
    <row r="98" spans="1:22" s="146" customFormat="1" ht="15" customHeight="1">
      <c r="A98" s="137"/>
      <c r="B98" s="168"/>
      <c r="C98" s="189"/>
      <c r="D98" s="170"/>
      <c r="E98" s="191"/>
      <c r="F98" s="192"/>
      <c r="G98" s="193"/>
      <c r="H98" s="173"/>
      <c r="I98" s="174"/>
      <c r="J98" s="175"/>
      <c r="K98" s="176"/>
      <c r="L98" s="177"/>
      <c r="M98" s="177"/>
      <c r="N98" s="144"/>
      <c r="O98" s="145"/>
      <c r="Q98" s="147"/>
      <c r="R98" s="141"/>
      <c r="S98" s="141"/>
      <c r="T98" s="141"/>
      <c r="U98" s="141"/>
      <c r="V98" s="141"/>
    </row>
    <row r="99" spans="1:22" s="146" customFormat="1" ht="15" customHeight="1">
      <c r="A99" s="137"/>
      <c r="B99" s="179"/>
      <c r="C99" s="180" t="s">
        <v>142</v>
      </c>
      <c r="D99" s="190" t="s">
        <v>143</v>
      </c>
      <c r="E99" s="182">
        <v>300</v>
      </c>
      <c r="F99" s="183" t="s">
        <v>62</v>
      </c>
      <c r="G99" s="114"/>
      <c r="H99" s="114"/>
      <c r="I99" s="184"/>
      <c r="J99" s="175"/>
      <c r="K99" s="185"/>
      <c r="L99" s="186"/>
      <c r="M99" s="187"/>
      <c r="N99" s="188"/>
      <c r="O99" s="188"/>
      <c r="Q99" s="147"/>
      <c r="R99" s="141"/>
      <c r="S99" s="141"/>
      <c r="T99" s="141"/>
      <c r="U99" s="141"/>
      <c r="V99" s="141"/>
    </row>
    <row r="100" spans="1:22" s="146" customFormat="1" ht="15" customHeight="1">
      <c r="A100" s="137"/>
      <c r="B100" s="168"/>
      <c r="C100" s="189"/>
      <c r="D100" s="170"/>
      <c r="E100" s="203"/>
      <c r="F100" s="192"/>
      <c r="G100" s="193"/>
      <c r="H100" s="173"/>
      <c r="I100" s="174"/>
      <c r="J100" s="175"/>
      <c r="K100" s="176"/>
      <c r="L100" s="177"/>
      <c r="M100" s="177"/>
      <c r="N100" s="144"/>
      <c r="O100" s="145"/>
      <c r="Q100" s="147"/>
      <c r="R100" s="141"/>
      <c r="S100" s="141"/>
      <c r="T100" s="141"/>
      <c r="U100" s="141"/>
      <c r="V100" s="141"/>
    </row>
    <row r="101" spans="1:22" s="146" customFormat="1" ht="15" customHeight="1">
      <c r="A101" s="137"/>
      <c r="B101" s="179"/>
      <c r="C101" s="180"/>
      <c r="D101" s="190"/>
      <c r="E101" s="182"/>
      <c r="F101" s="183"/>
      <c r="G101" s="114"/>
      <c r="H101" s="114"/>
      <c r="I101" s="184"/>
      <c r="J101" s="175"/>
      <c r="K101" s="185"/>
      <c r="L101" s="186"/>
      <c r="M101" s="187"/>
      <c r="N101" s="144"/>
      <c r="O101" s="145"/>
      <c r="Q101" s="147"/>
      <c r="R101" s="141"/>
      <c r="S101" s="141"/>
      <c r="T101" s="141"/>
      <c r="U101" s="141"/>
      <c r="V101" s="141"/>
    </row>
    <row r="102" spans="1:22" ht="15" customHeight="1">
      <c r="B102" s="168"/>
      <c r="C102" s="189"/>
      <c r="D102" s="170"/>
      <c r="E102" s="203"/>
      <c r="F102" s="192"/>
      <c r="G102" s="193"/>
      <c r="H102" s="173"/>
      <c r="I102" s="174"/>
      <c r="J102" s="175"/>
      <c r="K102" s="176"/>
      <c r="L102" s="177"/>
      <c r="M102" s="177"/>
    </row>
    <row r="103" spans="1:22" ht="15" customHeight="1">
      <c r="B103" s="179"/>
      <c r="C103" s="180" t="s">
        <v>90</v>
      </c>
      <c r="D103" s="190" t="s">
        <v>81</v>
      </c>
      <c r="E103" s="182">
        <v>80</v>
      </c>
      <c r="F103" s="183" t="s">
        <v>36</v>
      </c>
      <c r="G103" s="114"/>
      <c r="H103" s="114"/>
      <c r="I103" s="184"/>
      <c r="J103" s="175"/>
      <c r="K103" s="185"/>
      <c r="L103" s="186"/>
      <c r="M103" s="187"/>
    </row>
    <row r="104" spans="1:22" ht="15" customHeight="1">
      <c r="B104" s="168"/>
      <c r="C104" s="189"/>
      <c r="D104" s="170"/>
      <c r="E104" s="203"/>
      <c r="F104" s="192"/>
      <c r="G104" s="193"/>
      <c r="H104" s="173"/>
      <c r="I104" s="206"/>
      <c r="J104" s="175"/>
      <c r="K104" s="176"/>
      <c r="L104" s="177"/>
      <c r="M104" s="177"/>
    </row>
    <row r="105" spans="1:22" ht="15" customHeight="1">
      <c r="B105" s="179"/>
      <c r="C105" s="180" t="s">
        <v>90</v>
      </c>
      <c r="D105" s="190" t="s">
        <v>83</v>
      </c>
      <c r="E105" s="182">
        <v>16</v>
      </c>
      <c r="F105" s="183" t="s">
        <v>36</v>
      </c>
      <c r="G105" s="114"/>
      <c r="H105" s="114"/>
      <c r="I105" s="184"/>
      <c r="J105" s="175"/>
      <c r="K105" s="185"/>
      <c r="L105" s="186"/>
      <c r="M105" s="187"/>
      <c r="R105" s="198"/>
    </row>
    <row r="106" spans="1:22" s="146" customFormat="1" ht="15" customHeight="1">
      <c r="A106" s="137"/>
      <c r="B106" s="168"/>
      <c r="C106" s="189"/>
      <c r="D106" s="170"/>
      <c r="E106" s="203"/>
      <c r="F106" s="192"/>
      <c r="G106" s="193"/>
      <c r="H106" s="173"/>
      <c r="I106" s="174"/>
      <c r="J106" s="175"/>
      <c r="K106" s="176"/>
      <c r="L106" s="177"/>
      <c r="M106" s="177"/>
      <c r="N106" s="144"/>
      <c r="O106" s="145"/>
      <c r="Q106" s="147"/>
      <c r="R106" s="141"/>
      <c r="S106" s="141"/>
      <c r="T106" s="141"/>
      <c r="U106" s="141"/>
      <c r="V106" s="141"/>
    </row>
    <row r="107" spans="1:22" s="146" customFormat="1" ht="15" customHeight="1">
      <c r="A107" s="137"/>
      <c r="B107" s="179"/>
      <c r="C107" s="180" t="s">
        <v>90</v>
      </c>
      <c r="D107" s="190" t="s">
        <v>82</v>
      </c>
      <c r="E107" s="182">
        <v>20</v>
      </c>
      <c r="F107" s="183" t="s">
        <v>36</v>
      </c>
      <c r="G107" s="114"/>
      <c r="H107" s="114"/>
      <c r="I107" s="184"/>
      <c r="J107" s="175"/>
      <c r="K107" s="185"/>
      <c r="L107" s="186"/>
      <c r="M107" s="187"/>
      <c r="N107" s="144"/>
      <c r="O107" s="145"/>
      <c r="Q107" s="147"/>
      <c r="R107" s="141"/>
      <c r="S107" s="141"/>
      <c r="T107" s="141"/>
      <c r="U107" s="141"/>
      <c r="V107" s="141"/>
    </row>
    <row r="108" spans="1:22" s="146" customFormat="1" ht="15" customHeight="1">
      <c r="A108" s="137"/>
      <c r="B108" s="168"/>
      <c r="C108" s="189"/>
      <c r="D108" s="170"/>
      <c r="E108" s="191"/>
      <c r="F108" s="192"/>
      <c r="G108" s="193"/>
      <c r="H108" s="173"/>
      <c r="I108" s="174"/>
      <c r="J108" s="175"/>
      <c r="K108" s="176"/>
      <c r="L108" s="177"/>
      <c r="M108" s="177"/>
      <c r="N108" s="178"/>
      <c r="O108" s="178"/>
      <c r="Q108" s="147"/>
      <c r="R108" s="141"/>
      <c r="S108" s="141"/>
      <c r="T108" s="141"/>
      <c r="U108" s="141"/>
      <c r="V108" s="141"/>
    </row>
    <row r="109" spans="1:22" s="146" customFormat="1" ht="15" customHeight="1">
      <c r="A109" s="137"/>
      <c r="B109" s="179"/>
      <c r="C109" s="180"/>
      <c r="D109" s="190"/>
      <c r="E109" s="182"/>
      <c r="F109" s="183"/>
      <c r="G109" s="114"/>
      <c r="H109" s="114"/>
      <c r="I109" s="184"/>
      <c r="J109" s="175"/>
      <c r="K109" s="185"/>
      <c r="L109" s="186"/>
      <c r="M109" s="187"/>
      <c r="N109" s="188"/>
      <c r="O109" s="188"/>
      <c r="Q109" s="147"/>
      <c r="R109" s="141"/>
      <c r="S109" s="141"/>
      <c r="T109" s="141"/>
      <c r="U109" s="141"/>
      <c r="V109" s="141"/>
    </row>
    <row r="110" spans="1:22" s="146" customFormat="1" ht="15" customHeight="1">
      <c r="A110" s="137"/>
      <c r="B110" s="168"/>
      <c r="C110" s="189"/>
      <c r="D110" s="170"/>
      <c r="E110" s="171"/>
      <c r="F110" s="172"/>
      <c r="G110" s="173"/>
      <c r="H110" s="173"/>
      <c r="I110" s="174"/>
      <c r="J110" s="175"/>
      <c r="K110" s="176"/>
      <c r="L110" s="177"/>
      <c r="M110" s="177"/>
      <c r="N110" s="144"/>
      <c r="O110" s="145"/>
      <c r="Q110" s="147"/>
      <c r="R110" s="141"/>
      <c r="S110" s="141"/>
      <c r="T110" s="141"/>
      <c r="U110" s="141"/>
      <c r="V110" s="141"/>
    </row>
    <row r="111" spans="1:22" s="146" customFormat="1" ht="15" customHeight="1">
      <c r="A111" s="137"/>
      <c r="B111" s="179"/>
      <c r="C111" s="180" t="s">
        <v>91</v>
      </c>
      <c r="D111" s="190" t="s">
        <v>92</v>
      </c>
      <c r="E111" s="182">
        <v>202</v>
      </c>
      <c r="F111" s="183" t="s">
        <v>36</v>
      </c>
      <c r="G111" s="114"/>
      <c r="H111" s="114"/>
      <c r="I111" s="184"/>
      <c r="J111" s="175"/>
      <c r="K111" s="185"/>
      <c r="L111" s="186"/>
      <c r="M111" s="187"/>
      <c r="N111" s="144"/>
      <c r="O111" s="145"/>
      <c r="Q111" s="147"/>
      <c r="R111" s="141"/>
      <c r="S111" s="141"/>
      <c r="T111" s="141"/>
      <c r="U111" s="141"/>
      <c r="V111" s="141"/>
    </row>
    <row r="112" spans="1:22" s="146" customFormat="1" ht="15" customHeight="1">
      <c r="A112" s="137"/>
      <c r="B112" s="168"/>
      <c r="C112" s="189"/>
      <c r="D112" s="170"/>
      <c r="E112" s="171"/>
      <c r="F112" s="172"/>
      <c r="G112" s="173"/>
      <c r="H112" s="173"/>
      <c r="I112" s="174"/>
      <c r="J112" s="175"/>
      <c r="K112" s="176"/>
      <c r="L112" s="177"/>
      <c r="M112" s="177"/>
      <c r="N112" s="178"/>
      <c r="O112" s="178"/>
      <c r="Q112" s="147"/>
      <c r="R112" s="141"/>
      <c r="S112" s="141"/>
      <c r="T112" s="141"/>
      <c r="U112" s="141"/>
      <c r="V112" s="141"/>
    </row>
    <row r="113" spans="1:22" s="146" customFormat="1" ht="15" customHeight="1">
      <c r="A113" s="137"/>
      <c r="B113" s="179"/>
      <c r="C113" s="180"/>
      <c r="D113" s="190"/>
      <c r="E113" s="182"/>
      <c r="F113" s="183"/>
      <c r="G113" s="114"/>
      <c r="H113" s="114"/>
      <c r="I113" s="184"/>
      <c r="J113" s="175"/>
      <c r="K113" s="185"/>
      <c r="L113" s="186"/>
      <c r="M113" s="187"/>
      <c r="N113" s="188"/>
      <c r="O113" s="188"/>
      <c r="Q113" s="147"/>
      <c r="R113" s="141"/>
      <c r="S113" s="141"/>
      <c r="T113" s="141"/>
      <c r="U113" s="141"/>
      <c r="V113" s="141"/>
    </row>
    <row r="114" spans="1:22" s="146" customFormat="1" ht="15" customHeight="1">
      <c r="A114" s="137"/>
      <c r="B114" s="168"/>
      <c r="C114" s="189"/>
      <c r="D114" s="170"/>
      <c r="E114" s="191"/>
      <c r="F114" s="192"/>
      <c r="G114" s="193"/>
      <c r="H114" s="173"/>
      <c r="I114" s="174"/>
      <c r="J114" s="175"/>
      <c r="K114" s="176"/>
      <c r="L114" s="177"/>
      <c r="M114" s="177"/>
      <c r="N114" s="178"/>
      <c r="O114" s="178"/>
      <c r="Q114" s="147"/>
      <c r="R114" s="141"/>
      <c r="S114" s="141"/>
      <c r="T114" s="141"/>
      <c r="U114" s="141"/>
      <c r="V114" s="141"/>
    </row>
    <row r="115" spans="1:22" s="146" customFormat="1" ht="15" customHeight="1">
      <c r="A115" s="137"/>
      <c r="B115" s="179"/>
      <c r="C115" s="180"/>
      <c r="D115" s="190"/>
      <c r="E115" s="182"/>
      <c r="F115" s="183"/>
      <c r="G115" s="114"/>
      <c r="H115" s="114"/>
      <c r="I115" s="184"/>
      <c r="J115" s="175"/>
      <c r="K115" s="185"/>
      <c r="L115" s="186"/>
      <c r="M115" s="187"/>
      <c r="N115" s="188"/>
      <c r="O115" s="188"/>
      <c r="Q115" s="147"/>
      <c r="R115" s="141"/>
      <c r="S115" s="141"/>
      <c r="T115" s="141"/>
      <c r="U115" s="141"/>
      <c r="V115" s="141"/>
    </row>
    <row r="116" spans="1:22" s="146" customFormat="1" ht="15" customHeight="1">
      <c r="A116" s="137"/>
      <c r="B116" s="168"/>
      <c r="C116" s="189"/>
      <c r="D116" s="170"/>
      <c r="E116" s="191"/>
      <c r="F116" s="192"/>
      <c r="G116" s="193"/>
      <c r="H116" s="173"/>
      <c r="I116" s="174"/>
      <c r="J116" s="175"/>
      <c r="K116" s="176"/>
      <c r="L116" s="177"/>
      <c r="M116" s="177"/>
      <c r="N116" s="144"/>
      <c r="O116" s="145"/>
      <c r="Q116" s="147"/>
      <c r="R116" s="141"/>
      <c r="S116" s="141"/>
      <c r="T116" s="141"/>
      <c r="U116" s="141"/>
      <c r="V116" s="141"/>
    </row>
    <row r="117" spans="1:22" s="146" customFormat="1" ht="15" customHeight="1">
      <c r="A117" s="137"/>
      <c r="B117" s="179"/>
      <c r="C117" s="180"/>
      <c r="D117" s="190"/>
      <c r="E117" s="182"/>
      <c r="F117" s="183"/>
      <c r="G117" s="114"/>
      <c r="H117" s="114"/>
      <c r="I117" s="184"/>
      <c r="J117" s="175"/>
      <c r="K117" s="185"/>
      <c r="L117" s="186"/>
      <c r="M117" s="187"/>
      <c r="N117" s="144"/>
      <c r="O117" s="145"/>
      <c r="Q117" s="147"/>
      <c r="R117" s="141"/>
      <c r="S117" s="141"/>
      <c r="T117" s="141"/>
      <c r="U117" s="141"/>
      <c r="V117" s="141"/>
    </row>
    <row r="118" spans="1:22" s="146" customFormat="1" ht="15" customHeight="1">
      <c r="A118" s="137"/>
      <c r="B118" s="168"/>
      <c r="C118" s="189"/>
      <c r="D118" s="170"/>
      <c r="E118" s="191"/>
      <c r="F118" s="192"/>
      <c r="G118" s="193"/>
      <c r="H118" s="173"/>
      <c r="I118" s="174"/>
      <c r="J118" s="175"/>
      <c r="K118" s="176"/>
      <c r="L118" s="177"/>
      <c r="M118" s="177"/>
      <c r="N118" s="144"/>
      <c r="O118" s="145"/>
      <c r="Q118" s="147"/>
      <c r="R118" s="141"/>
      <c r="S118" s="141"/>
      <c r="T118" s="141"/>
      <c r="U118" s="141"/>
      <c r="V118" s="141"/>
    </row>
    <row r="119" spans="1:22" s="146" customFormat="1" ht="15" customHeight="1">
      <c r="A119" s="137"/>
      <c r="B119" s="179"/>
      <c r="C119" s="180"/>
      <c r="D119" s="190"/>
      <c r="E119" s="182"/>
      <c r="F119" s="183"/>
      <c r="G119" s="114"/>
      <c r="H119" s="114"/>
      <c r="I119" s="184"/>
      <c r="J119" s="175"/>
      <c r="K119" s="185"/>
      <c r="L119" s="186"/>
      <c r="M119" s="187"/>
      <c r="N119" s="144"/>
      <c r="O119" s="145"/>
      <c r="Q119" s="147"/>
      <c r="R119" s="141"/>
      <c r="S119" s="141"/>
      <c r="T119" s="141"/>
      <c r="U119" s="141"/>
      <c r="V119" s="141"/>
    </row>
    <row r="120" spans="1:22" s="146" customFormat="1" ht="15" customHeight="1">
      <c r="A120" s="137"/>
      <c r="B120" s="168"/>
      <c r="C120" s="189"/>
      <c r="D120" s="170"/>
      <c r="E120" s="191"/>
      <c r="F120" s="192"/>
      <c r="G120" s="193"/>
      <c r="H120" s="173"/>
      <c r="I120" s="174"/>
      <c r="J120" s="141"/>
      <c r="K120" s="176"/>
      <c r="L120" s="177"/>
      <c r="M120" s="177"/>
      <c r="N120" s="144"/>
      <c r="O120" s="145"/>
      <c r="Q120" s="147"/>
      <c r="R120" s="141"/>
      <c r="S120" s="141"/>
      <c r="T120" s="141"/>
      <c r="U120" s="141"/>
      <c r="V120" s="141"/>
    </row>
    <row r="121" spans="1:22" s="146" customFormat="1" ht="15" customHeight="1">
      <c r="A121" s="137"/>
      <c r="B121" s="179"/>
      <c r="C121" s="180"/>
      <c r="D121" s="190"/>
      <c r="E121" s="182"/>
      <c r="F121" s="183"/>
      <c r="G121" s="114"/>
      <c r="H121" s="114"/>
      <c r="I121" s="184"/>
      <c r="J121" s="141"/>
      <c r="K121" s="185"/>
      <c r="L121" s="186"/>
      <c r="M121" s="187"/>
      <c r="N121" s="144"/>
      <c r="O121" s="145"/>
      <c r="Q121" s="147"/>
      <c r="R121" s="141"/>
      <c r="S121" s="141"/>
      <c r="T121" s="141"/>
      <c r="U121" s="141"/>
      <c r="V121" s="141"/>
    </row>
    <row r="122" spans="1:22" s="146" customFormat="1" ht="15" customHeight="1">
      <c r="A122" s="137"/>
      <c r="B122" s="168"/>
      <c r="C122" s="189"/>
      <c r="D122" s="170"/>
      <c r="E122" s="171"/>
      <c r="F122" s="172"/>
      <c r="G122" s="173"/>
      <c r="H122" s="173"/>
      <c r="I122" s="174"/>
      <c r="J122" s="175"/>
      <c r="K122" s="176"/>
      <c r="L122" s="177"/>
      <c r="M122" s="177"/>
      <c r="N122" s="178"/>
      <c r="O122" s="178"/>
      <c r="Q122" s="147"/>
      <c r="R122" s="141"/>
      <c r="S122" s="141"/>
      <c r="T122" s="141"/>
      <c r="U122" s="141"/>
      <c r="V122" s="141"/>
    </row>
    <row r="123" spans="1:22" s="146" customFormat="1" ht="15" customHeight="1">
      <c r="A123" s="137"/>
      <c r="B123" s="179"/>
      <c r="C123" s="180"/>
      <c r="D123" s="190"/>
      <c r="E123" s="182"/>
      <c r="F123" s="183"/>
      <c r="G123" s="114"/>
      <c r="H123" s="114"/>
      <c r="I123" s="184"/>
      <c r="J123" s="175"/>
      <c r="K123" s="185"/>
      <c r="L123" s="186"/>
      <c r="M123" s="187"/>
      <c r="N123" s="188"/>
      <c r="O123" s="188"/>
      <c r="Q123" s="147"/>
      <c r="R123" s="141"/>
      <c r="S123" s="141"/>
      <c r="T123" s="141"/>
      <c r="U123" s="141"/>
      <c r="V123" s="141"/>
    </row>
    <row r="124" spans="1:22" s="146" customFormat="1" ht="15" customHeight="1">
      <c r="A124" s="137"/>
      <c r="B124" s="168"/>
      <c r="C124" s="189"/>
      <c r="D124" s="170"/>
      <c r="E124" s="171"/>
      <c r="F124" s="172"/>
      <c r="G124" s="173"/>
      <c r="H124" s="173"/>
      <c r="I124" s="174"/>
      <c r="J124" s="175"/>
      <c r="K124" s="176"/>
      <c r="L124" s="177"/>
      <c r="M124" s="177"/>
      <c r="N124" s="178"/>
      <c r="O124" s="178"/>
      <c r="Q124" s="147"/>
      <c r="R124" s="141"/>
      <c r="S124" s="141"/>
      <c r="T124" s="141"/>
      <c r="U124" s="141"/>
      <c r="V124" s="141"/>
    </row>
    <row r="125" spans="1:22" s="146" customFormat="1" ht="15" customHeight="1">
      <c r="A125" s="137"/>
      <c r="B125" s="179"/>
      <c r="C125" s="180"/>
      <c r="D125" s="190"/>
      <c r="E125" s="182"/>
      <c r="F125" s="183"/>
      <c r="G125" s="114"/>
      <c r="H125" s="114"/>
      <c r="I125" s="184"/>
      <c r="J125" s="175"/>
      <c r="K125" s="185"/>
      <c r="L125" s="186"/>
      <c r="M125" s="187"/>
      <c r="N125" s="188"/>
      <c r="O125" s="188"/>
      <c r="Q125" s="147"/>
      <c r="R125" s="141"/>
      <c r="S125" s="141"/>
      <c r="T125" s="141"/>
      <c r="U125" s="141"/>
      <c r="V125" s="141"/>
    </row>
    <row r="126" spans="1:22" s="146" customFormat="1" ht="15" customHeight="1">
      <c r="A126" s="137"/>
      <c r="B126" s="168"/>
      <c r="C126" s="189"/>
      <c r="D126" s="170"/>
      <c r="E126" s="171"/>
      <c r="F126" s="172"/>
      <c r="G126" s="173"/>
      <c r="H126" s="173"/>
      <c r="I126" s="174"/>
      <c r="J126" s="175"/>
      <c r="K126" s="176"/>
      <c r="L126" s="177"/>
      <c r="M126" s="177"/>
      <c r="N126" s="178"/>
      <c r="O126" s="178"/>
      <c r="Q126" s="147"/>
      <c r="R126" s="141"/>
      <c r="S126" s="141"/>
      <c r="T126" s="141"/>
      <c r="U126" s="141"/>
      <c r="V126" s="141"/>
    </row>
    <row r="127" spans="1:22" s="146" customFormat="1" ht="15" customHeight="1">
      <c r="A127" s="137"/>
      <c r="B127" s="179"/>
      <c r="C127" s="180"/>
      <c r="D127" s="190"/>
      <c r="E127" s="182"/>
      <c r="F127" s="183"/>
      <c r="G127" s="114"/>
      <c r="H127" s="114"/>
      <c r="I127" s="184"/>
      <c r="J127" s="175"/>
      <c r="K127" s="185"/>
      <c r="L127" s="186"/>
      <c r="M127" s="187"/>
      <c r="N127" s="188"/>
      <c r="O127" s="188"/>
      <c r="Q127" s="147"/>
      <c r="R127" s="141"/>
      <c r="S127" s="141"/>
      <c r="T127" s="141"/>
      <c r="U127" s="141"/>
      <c r="V127" s="141"/>
    </row>
    <row r="128" spans="1:22" s="146" customFormat="1" ht="15" customHeight="1">
      <c r="A128" s="137"/>
      <c r="B128" s="168"/>
      <c r="C128" s="189"/>
      <c r="D128" s="170"/>
      <c r="E128" s="171"/>
      <c r="F128" s="172"/>
      <c r="G128" s="173"/>
      <c r="H128" s="173"/>
      <c r="I128" s="174"/>
      <c r="J128" s="175"/>
      <c r="K128" s="176"/>
      <c r="L128" s="177"/>
      <c r="M128" s="177"/>
      <c r="N128" s="178"/>
      <c r="O128" s="178"/>
      <c r="Q128" s="147"/>
      <c r="R128" s="141"/>
      <c r="S128" s="141"/>
      <c r="T128" s="141"/>
      <c r="U128" s="141"/>
      <c r="V128" s="141"/>
    </row>
    <row r="129" spans="1:22" s="146" customFormat="1" ht="15" customHeight="1">
      <c r="A129" s="137"/>
      <c r="B129" s="179"/>
      <c r="C129" s="180"/>
      <c r="D129" s="190"/>
      <c r="E129" s="182"/>
      <c r="F129" s="183"/>
      <c r="G129" s="114"/>
      <c r="H129" s="114"/>
      <c r="I129" s="184"/>
      <c r="J129" s="175"/>
      <c r="K129" s="185"/>
      <c r="L129" s="186"/>
      <c r="M129" s="187"/>
      <c r="N129" s="188"/>
      <c r="O129" s="188"/>
      <c r="Q129" s="147"/>
      <c r="R129" s="141"/>
      <c r="S129" s="141"/>
      <c r="T129" s="141"/>
      <c r="U129" s="141"/>
      <c r="V129" s="141"/>
    </row>
    <row r="130" spans="1:22" s="146" customFormat="1" ht="15" customHeight="1">
      <c r="A130" s="137"/>
      <c r="B130" s="168"/>
      <c r="C130" s="189"/>
      <c r="D130" s="170"/>
      <c r="E130" s="171"/>
      <c r="F130" s="172"/>
      <c r="G130" s="173"/>
      <c r="H130" s="173"/>
      <c r="I130" s="174"/>
      <c r="J130" s="175"/>
      <c r="K130" s="176"/>
      <c r="L130" s="177"/>
      <c r="M130" s="177"/>
      <c r="N130" s="178"/>
      <c r="O130" s="178"/>
      <c r="Q130" s="147"/>
      <c r="R130" s="141"/>
      <c r="S130" s="141"/>
      <c r="T130" s="141"/>
      <c r="U130" s="141"/>
      <c r="V130" s="141"/>
    </row>
    <row r="131" spans="1:22" s="146" customFormat="1" ht="15" customHeight="1">
      <c r="A131" s="137"/>
      <c r="B131" s="179"/>
      <c r="C131" s="180"/>
      <c r="D131" s="190"/>
      <c r="E131" s="182"/>
      <c r="F131" s="183"/>
      <c r="G131" s="114"/>
      <c r="H131" s="114"/>
      <c r="I131" s="184"/>
      <c r="J131" s="175"/>
      <c r="K131" s="185"/>
      <c r="L131" s="186"/>
      <c r="M131" s="187"/>
      <c r="N131" s="188"/>
      <c r="O131" s="188"/>
      <c r="Q131" s="147"/>
      <c r="R131" s="141"/>
      <c r="S131" s="141"/>
      <c r="T131" s="141"/>
      <c r="U131" s="141"/>
      <c r="V131" s="141"/>
    </row>
    <row r="132" spans="1:22" s="146" customFormat="1" ht="15" customHeight="1">
      <c r="A132" s="137"/>
      <c r="B132" s="168"/>
      <c r="C132" s="189"/>
      <c r="D132" s="170"/>
      <c r="E132" s="171"/>
      <c r="F132" s="172"/>
      <c r="G132" s="173"/>
      <c r="H132" s="173"/>
      <c r="I132" s="174"/>
      <c r="J132" s="175"/>
      <c r="K132" s="176"/>
      <c r="L132" s="177"/>
      <c r="M132" s="177"/>
      <c r="N132" s="144"/>
      <c r="O132" s="145"/>
      <c r="Q132" s="147"/>
      <c r="R132" s="141"/>
      <c r="S132" s="141"/>
      <c r="T132" s="141"/>
      <c r="U132" s="141"/>
      <c r="V132" s="141"/>
    </row>
    <row r="133" spans="1:22" s="146" customFormat="1" ht="15" customHeight="1">
      <c r="A133" s="137"/>
      <c r="B133" s="179"/>
      <c r="C133" s="180"/>
      <c r="D133" s="190"/>
      <c r="E133" s="182"/>
      <c r="F133" s="183"/>
      <c r="G133" s="114"/>
      <c r="H133" s="114"/>
      <c r="I133" s="184"/>
      <c r="J133" s="175"/>
      <c r="K133" s="185"/>
      <c r="L133" s="186"/>
      <c r="M133" s="187"/>
      <c r="N133" s="144"/>
      <c r="O133" s="145"/>
      <c r="Q133" s="147"/>
      <c r="R133" s="141"/>
      <c r="S133" s="141"/>
      <c r="T133" s="141"/>
      <c r="U133" s="141"/>
      <c r="V133" s="141"/>
    </row>
    <row r="134" spans="1:22" s="146" customFormat="1" ht="15" customHeight="1">
      <c r="A134" s="137"/>
      <c r="B134" s="168"/>
      <c r="C134" s="189"/>
      <c r="D134" s="170"/>
      <c r="E134" s="171"/>
      <c r="F134" s="172"/>
      <c r="G134" s="173"/>
      <c r="H134" s="173"/>
      <c r="I134" s="174"/>
      <c r="J134" s="175"/>
      <c r="K134" s="176"/>
      <c r="L134" s="177"/>
      <c r="M134" s="177"/>
      <c r="N134" s="178"/>
      <c r="O134" s="178"/>
      <c r="Q134" s="147"/>
      <c r="R134" s="141"/>
      <c r="S134" s="141"/>
      <c r="T134" s="141"/>
      <c r="U134" s="141"/>
      <c r="V134" s="141"/>
    </row>
    <row r="135" spans="1:22" s="146" customFormat="1" ht="15" customHeight="1">
      <c r="A135" s="137"/>
      <c r="B135" s="179"/>
      <c r="C135" s="180"/>
      <c r="D135" s="190"/>
      <c r="E135" s="182"/>
      <c r="F135" s="183"/>
      <c r="G135" s="114"/>
      <c r="H135" s="114"/>
      <c r="I135" s="184"/>
      <c r="J135" s="175"/>
      <c r="K135" s="185"/>
      <c r="L135" s="186"/>
      <c r="M135" s="187"/>
      <c r="N135" s="188"/>
      <c r="O135" s="188"/>
      <c r="Q135" s="147"/>
      <c r="R135" s="141"/>
      <c r="S135" s="141"/>
      <c r="T135" s="141"/>
      <c r="U135" s="141"/>
      <c r="V135" s="141"/>
    </row>
    <row r="136" spans="1:22" s="146" customFormat="1" ht="15" customHeight="1">
      <c r="A136" s="137"/>
      <c r="B136" s="168"/>
      <c r="C136" s="189"/>
      <c r="D136" s="170"/>
      <c r="E136" s="171"/>
      <c r="F136" s="172"/>
      <c r="G136" s="173"/>
      <c r="H136" s="173"/>
      <c r="I136" s="174"/>
      <c r="J136" s="175"/>
      <c r="K136" s="176"/>
      <c r="L136" s="177"/>
      <c r="M136" s="177"/>
      <c r="N136" s="178"/>
      <c r="O136" s="178"/>
      <c r="Q136" s="147"/>
      <c r="R136" s="141"/>
      <c r="S136" s="141"/>
      <c r="T136" s="141"/>
      <c r="U136" s="141"/>
      <c r="V136" s="141"/>
    </row>
    <row r="137" spans="1:22" s="146" customFormat="1" ht="15" customHeight="1">
      <c r="A137" s="137"/>
      <c r="B137" s="179"/>
      <c r="C137" s="180"/>
      <c r="D137" s="190"/>
      <c r="E137" s="182"/>
      <c r="F137" s="183"/>
      <c r="G137" s="114"/>
      <c r="H137" s="114"/>
      <c r="I137" s="184"/>
      <c r="J137" s="175"/>
      <c r="K137" s="185"/>
      <c r="L137" s="186"/>
      <c r="M137" s="187"/>
      <c r="N137" s="188"/>
      <c r="O137" s="188"/>
      <c r="Q137" s="147"/>
      <c r="R137" s="141"/>
      <c r="S137" s="141"/>
      <c r="T137" s="141"/>
      <c r="U137" s="141"/>
      <c r="V137" s="141"/>
    </row>
    <row r="138" spans="1:22" s="146" customFormat="1" ht="15" customHeight="1">
      <c r="A138" s="137"/>
      <c r="B138" s="168"/>
      <c r="C138" s="189"/>
      <c r="D138" s="170"/>
      <c r="E138" s="171"/>
      <c r="F138" s="172"/>
      <c r="G138" s="173"/>
      <c r="H138" s="194"/>
      <c r="I138" s="174"/>
      <c r="J138" s="175"/>
      <c r="K138" s="176"/>
      <c r="L138" s="177"/>
      <c r="M138" s="177"/>
      <c r="N138" s="178"/>
      <c r="O138" s="178"/>
      <c r="Q138" s="147"/>
      <c r="R138" s="141"/>
      <c r="S138" s="141"/>
      <c r="T138" s="141"/>
      <c r="U138" s="141"/>
      <c r="V138" s="141"/>
    </row>
    <row r="139" spans="1:22" s="146" customFormat="1" ht="15" customHeight="1">
      <c r="A139" s="137"/>
      <c r="B139" s="179"/>
      <c r="C139" s="199" t="s">
        <v>19</v>
      </c>
      <c r="D139" s="190"/>
      <c r="E139" s="182"/>
      <c r="F139" s="183"/>
      <c r="G139" s="114"/>
      <c r="H139" s="114"/>
      <c r="I139" s="184"/>
      <c r="J139" s="175"/>
      <c r="K139" s="185"/>
      <c r="L139" s="186"/>
      <c r="M139" s="187"/>
      <c r="N139" s="188"/>
      <c r="O139" s="188"/>
      <c r="Q139" s="147"/>
      <c r="R139" s="141"/>
      <c r="S139" s="141"/>
      <c r="T139" s="141"/>
      <c r="U139" s="141"/>
      <c r="V139" s="141"/>
    </row>
    <row r="140" spans="1:22" s="146" customFormat="1" ht="15" customHeight="1">
      <c r="A140" s="137"/>
      <c r="B140" s="168">
        <v>2</v>
      </c>
      <c r="C140" s="189" t="s">
        <v>41</v>
      </c>
      <c r="D140" s="170"/>
      <c r="E140" s="203"/>
      <c r="F140" s="192"/>
      <c r="G140" s="193"/>
      <c r="H140" s="173"/>
      <c r="I140" s="174"/>
      <c r="J140" s="175"/>
      <c r="K140" s="176"/>
      <c r="L140" s="177"/>
      <c r="M140" s="177"/>
      <c r="N140" s="178"/>
      <c r="O140" s="178"/>
      <c r="Q140" s="147"/>
      <c r="R140" s="141"/>
      <c r="S140" s="141"/>
      <c r="T140" s="141"/>
      <c r="U140" s="141"/>
      <c r="V140" s="141"/>
    </row>
    <row r="141" spans="1:22" s="146" customFormat="1" ht="15" customHeight="1">
      <c r="A141" s="137"/>
      <c r="B141" s="179"/>
      <c r="C141" s="180" t="s">
        <v>56</v>
      </c>
      <c r="D141" s="190"/>
      <c r="E141" s="182"/>
      <c r="F141" s="183"/>
      <c r="G141" s="114"/>
      <c r="H141" s="114"/>
      <c r="I141" s="184"/>
      <c r="J141" s="175"/>
      <c r="K141" s="185"/>
      <c r="L141" s="186"/>
      <c r="M141" s="187"/>
      <c r="N141" s="188"/>
      <c r="O141" s="188"/>
      <c r="Q141" s="147"/>
      <c r="R141" s="141"/>
      <c r="S141" s="141"/>
      <c r="T141" s="141"/>
      <c r="U141" s="141"/>
      <c r="V141" s="141"/>
    </row>
    <row r="142" spans="1:22" s="146" customFormat="1" ht="15" customHeight="1">
      <c r="A142" s="137"/>
      <c r="B142" s="168"/>
      <c r="C142" s="189"/>
      <c r="D142" s="170"/>
      <c r="E142" s="203"/>
      <c r="F142" s="192"/>
      <c r="G142" s="193"/>
      <c r="H142" s="173"/>
      <c r="I142" s="174"/>
      <c r="J142" s="175"/>
      <c r="K142" s="176"/>
      <c r="L142" s="177"/>
      <c r="M142" s="177"/>
      <c r="N142" s="178"/>
      <c r="O142" s="178"/>
      <c r="Q142" s="147"/>
      <c r="R142" s="141"/>
      <c r="S142" s="141"/>
      <c r="T142" s="141"/>
      <c r="U142" s="141"/>
      <c r="V142" s="141"/>
    </row>
    <row r="143" spans="1:22" s="146" customFormat="1" ht="15" customHeight="1">
      <c r="A143" s="137"/>
      <c r="B143" s="179"/>
      <c r="C143" s="180"/>
      <c r="D143" s="190"/>
      <c r="E143" s="182"/>
      <c r="F143" s="183"/>
      <c r="G143" s="114"/>
      <c r="H143" s="114"/>
      <c r="I143" s="184"/>
      <c r="J143" s="175"/>
      <c r="K143" s="185"/>
      <c r="L143" s="186"/>
      <c r="M143" s="187"/>
      <c r="N143" s="188"/>
      <c r="O143" s="188"/>
      <c r="Q143" s="147"/>
      <c r="R143" s="141"/>
      <c r="S143" s="141"/>
      <c r="T143" s="141"/>
      <c r="U143" s="141"/>
      <c r="V143" s="141"/>
    </row>
    <row r="144" spans="1:22" ht="15" customHeight="1">
      <c r="B144" s="168"/>
      <c r="C144" s="189"/>
      <c r="D144" s="170"/>
      <c r="E144" s="171"/>
      <c r="F144" s="172"/>
      <c r="G144" s="193"/>
      <c r="H144" s="173"/>
      <c r="I144" s="206"/>
      <c r="J144" s="175"/>
      <c r="K144" s="176"/>
      <c r="L144" s="177"/>
      <c r="M144" s="177"/>
    </row>
    <row r="145" spans="1:22" ht="15" customHeight="1">
      <c r="B145" s="179"/>
      <c r="C145" s="180" t="s">
        <v>58</v>
      </c>
      <c r="D145" s="190" t="s">
        <v>76</v>
      </c>
      <c r="E145" s="182">
        <v>12</v>
      </c>
      <c r="F145" s="183" t="s">
        <v>62</v>
      </c>
      <c r="G145" s="114"/>
      <c r="H145" s="114"/>
      <c r="I145" s="184"/>
      <c r="J145" s="175"/>
      <c r="K145" s="185"/>
      <c r="L145" s="186"/>
      <c r="M145" s="187"/>
    </row>
    <row r="146" spans="1:22" ht="15" customHeight="1">
      <c r="B146" s="168"/>
      <c r="C146" s="189"/>
      <c r="D146" s="170"/>
      <c r="E146" s="203"/>
      <c r="F146" s="192"/>
      <c r="G146" s="193"/>
      <c r="H146" s="173"/>
      <c r="I146" s="206"/>
      <c r="J146" s="175"/>
      <c r="K146" s="176"/>
      <c r="L146" s="177"/>
      <c r="M146" s="177"/>
      <c r="N146" s="178"/>
      <c r="O146" s="178"/>
    </row>
    <row r="147" spans="1:22" ht="15" customHeight="1">
      <c r="B147" s="179"/>
      <c r="C147" s="180" t="s">
        <v>58</v>
      </c>
      <c r="D147" s="190" t="s">
        <v>93</v>
      </c>
      <c r="E147" s="182">
        <v>3</v>
      </c>
      <c r="F147" s="183" t="s">
        <v>62</v>
      </c>
      <c r="G147" s="114"/>
      <c r="H147" s="114"/>
      <c r="I147" s="207"/>
      <c r="J147" s="175"/>
      <c r="K147" s="185"/>
      <c r="L147" s="186"/>
      <c r="M147" s="187"/>
    </row>
    <row r="148" spans="1:22" ht="15" customHeight="1">
      <c r="B148" s="168"/>
      <c r="C148" s="189"/>
      <c r="D148" s="170"/>
      <c r="E148" s="203"/>
      <c r="F148" s="192"/>
      <c r="G148" s="193"/>
      <c r="H148" s="173"/>
      <c r="I148" s="206"/>
      <c r="J148" s="175"/>
      <c r="K148" s="176"/>
      <c r="L148" s="177"/>
      <c r="M148" s="177"/>
      <c r="N148" s="178"/>
      <c r="O148" s="178"/>
    </row>
    <row r="149" spans="1:22" ht="15" customHeight="1">
      <c r="B149" s="179"/>
      <c r="C149" s="180" t="s">
        <v>58</v>
      </c>
      <c r="D149" s="190" t="s">
        <v>94</v>
      </c>
      <c r="E149" s="182">
        <v>9</v>
      </c>
      <c r="F149" s="183" t="s">
        <v>62</v>
      </c>
      <c r="G149" s="114"/>
      <c r="H149" s="114"/>
      <c r="I149" s="207"/>
      <c r="J149" s="175"/>
      <c r="K149" s="185"/>
      <c r="L149" s="186"/>
      <c r="M149" s="187"/>
    </row>
    <row r="150" spans="1:22" s="146" customFormat="1" ht="15" customHeight="1">
      <c r="A150" s="137"/>
      <c r="B150" s="168"/>
      <c r="C150" s="189"/>
      <c r="D150" s="170"/>
      <c r="E150" s="203"/>
      <c r="F150" s="192"/>
      <c r="G150" s="193"/>
      <c r="H150" s="173"/>
      <c r="I150" s="174"/>
      <c r="J150" s="175"/>
      <c r="K150" s="176"/>
      <c r="L150" s="177"/>
      <c r="M150" s="177"/>
      <c r="N150" s="178"/>
      <c r="O150" s="178"/>
      <c r="Q150" s="147"/>
      <c r="R150" s="141"/>
      <c r="S150" s="141"/>
      <c r="T150" s="141"/>
      <c r="U150" s="141"/>
      <c r="V150" s="141"/>
    </row>
    <row r="151" spans="1:22" s="146" customFormat="1" ht="15" customHeight="1">
      <c r="A151" s="137"/>
      <c r="B151" s="179"/>
      <c r="C151" s="180"/>
      <c r="D151" s="190"/>
      <c r="E151" s="182"/>
      <c r="F151" s="183"/>
      <c r="G151" s="114"/>
      <c r="H151" s="114"/>
      <c r="I151" s="184"/>
      <c r="J151" s="175"/>
      <c r="K151" s="185"/>
      <c r="L151" s="186"/>
      <c r="M151" s="187"/>
      <c r="N151" s="188"/>
      <c r="O151" s="188"/>
      <c r="Q151" s="147"/>
      <c r="R151" s="141"/>
      <c r="S151" s="141"/>
      <c r="T151" s="141"/>
      <c r="U151" s="141"/>
      <c r="V151" s="141"/>
    </row>
    <row r="152" spans="1:22" s="146" customFormat="1" ht="15" customHeight="1">
      <c r="A152" s="137"/>
      <c r="B152" s="168"/>
      <c r="C152" s="189"/>
      <c r="D152" s="170"/>
      <c r="E152" s="203"/>
      <c r="F152" s="172"/>
      <c r="G152" s="193"/>
      <c r="H152" s="173"/>
      <c r="I152" s="174"/>
      <c r="J152" s="175"/>
      <c r="K152" s="176"/>
      <c r="L152" s="177"/>
      <c r="M152" s="177"/>
      <c r="N152" s="144"/>
      <c r="O152" s="145"/>
      <c r="Q152" s="147"/>
      <c r="R152" s="141"/>
      <c r="S152" s="141"/>
      <c r="T152" s="141"/>
      <c r="U152" s="141"/>
      <c r="V152" s="141"/>
    </row>
    <row r="153" spans="1:22" s="146" customFormat="1" ht="15" customHeight="1">
      <c r="A153" s="137"/>
      <c r="B153" s="179"/>
      <c r="C153" s="180" t="s">
        <v>63</v>
      </c>
      <c r="D153" s="190" t="s">
        <v>96</v>
      </c>
      <c r="E153" s="182">
        <v>3</v>
      </c>
      <c r="F153" s="183" t="s">
        <v>62</v>
      </c>
      <c r="G153" s="114"/>
      <c r="H153" s="114"/>
      <c r="I153" s="207"/>
      <c r="J153" s="175"/>
      <c r="K153" s="185"/>
      <c r="L153" s="186"/>
      <c r="M153" s="187"/>
      <c r="N153" s="144"/>
      <c r="O153" s="145"/>
      <c r="Q153" s="147"/>
      <c r="R153" s="141"/>
      <c r="S153" s="141"/>
      <c r="T153" s="141"/>
      <c r="U153" s="141"/>
      <c r="V153" s="141"/>
    </row>
    <row r="154" spans="1:22" ht="15" customHeight="1">
      <c r="B154" s="168"/>
      <c r="C154" s="189"/>
      <c r="D154" s="170"/>
      <c r="E154" s="203"/>
      <c r="F154" s="172"/>
      <c r="G154" s="193"/>
      <c r="H154" s="173"/>
      <c r="I154" s="206"/>
      <c r="J154" s="175"/>
      <c r="K154" s="176"/>
      <c r="L154" s="177"/>
      <c r="M154" s="177"/>
    </row>
    <row r="155" spans="1:22" ht="15" customHeight="1">
      <c r="B155" s="179"/>
      <c r="C155" s="180"/>
      <c r="D155" s="190"/>
      <c r="E155" s="182"/>
      <c r="F155" s="183"/>
      <c r="G155" s="114"/>
      <c r="H155" s="114"/>
      <c r="I155" s="207"/>
      <c r="J155" s="175"/>
      <c r="K155" s="185"/>
      <c r="L155" s="186"/>
      <c r="M155" s="187"/>
    </row>
    <row r="156" spans="1:22" s="146" customFormat="1" ht="15" customHeight="1">
      <c r="A156" s="137"/>
      <c r="B156" s="168"/>
      <c r="C156" s="189"/>
      <c r="D156" s="170"/>
      <c r="E156" s="203"/>
      <c r="F156" s="172"/>
      <c r="G156" s="193"/>
      <c r="H156" s="173"/>
      <c r="I156" s="174"/>
      <c r="J156" s="175"/>
      <c r="K156" s="176"/>
      <c r="L156" s="177"/>
      <c r="M156" s="177"/>
      <c r="N156" s="178"/>
      <c r="O156" s="178"/>
      <c r="Q156" s="147"/>
      <c r="R156" s="141"/>
      <c r="S156" s="141"/>
      <c r="T156" s="141"/>
      <c r="U156" s="141"/>
      <c r="V156" s="141"/>
    </row>
    <row r="157" spans="1:22" s="146" customFormat="1" ht="15" customHeight="1">
      <c r="A157" s="137"/>
      <c r="B157" s="179"/>
      <c r="C157" s="180" t="s">
        <v>67</v>
      </c>
      <c r="D157" s="190" t="s">
        <v>98</v>
      </c>
      <c r="E157" s="182">
        <v>1</v>
      </c>
      <c r="F157" s="183" t="s">
        <v>69</v>
      </c>
      <c r="G157" s="114"/>
      <c r="H157" s="114"/>
      <c r="I157" s="207"/>
      <c r="J157" s="175"/>
      <c r="K157" s="185"/>
      <c r="L157" s="186"/>
      <c r="M157" s="187"/>
      <c r="N157" s="188"/>
      <c r="O157" s="188"/>
      <c r="Q157" s="147"/>
      <c r="R157" s="141"/>
      <c r="S157" s="141"/>
      <c r="T157" s="141"/>
      <c r="U157" s="141"/>
      <c r="V157" s="141"/>
    </row>
    <row r="158" spans="1:22" s="146" customFormat="1" ht="15" customHeight="1">
      <c r="A158" s="137"/>
      <c r="B158" s="168"/>
      <c r="C158" s="189"/>
      <c r="D158" s="170"/>
      <c r="E158" s="171"/>
      <c r="F158" s="172"/>
      <c r="G158" s="193"/>
      <c r="H158" s="173"/>
      <c r="I158" s="174"/>
      <c r="J158" s="175"/>
      <c r="K158" s="176"/>
      <c r="L158" s="195"/>
      <c r="M158" s="177"/>
      <c r="N158" s="178"/>
      <c r="O158" s="178"/>
      <c r="Q158" s="147"/>
      <c r="R158" s="141"/>
      <c r="S158" s="141"/>
      <c r="T158" s="141"/>
      <c r="U158" s="141"/>
      <c r="V158" s="141"/>
    </row>
    <row r="159" spans="1:22" s="146" customFormat="1" ht="15" customHeight="1">
      <c r="A159" s="137"/>
      <c r="B159" s="179"/>
      <c r="C159" s="180"/>
      <c r="D159" s="181"/>
      <c r="E159" s="182"/>
      <c r="F159" s="183"/>
      <c r="G159" s="114"/>
      <c r="H159" s="114"/>
      <c r="I159" s="184"/>
      <c r="J159" s="175"/>
      <c r="K159" s="185"/>
      <c r="L159" s="186"/>
      <c r="M159" s="187"/>
      <c r="N159" s="188"/>
      <c r="O159" s="188"/>
      <c r="Q159" s="147"/>
      <c r="R159" s="141"/>
      <c r="S159" s="141"/>
      <c r="T159" s="141"/>
      <c r="U159" s="141"/>
      <c r="V159" s="141"/>
    </row>
    <row r="160" spans="1:22" s="146" customFormat="1" ht="15" customHeight="1">
      <c r="A160" s="137"/>
      <c r="B160" s="168"/>
      <c r="C160" s="189"/>
      <c r="D160" s="170"/>
      <c r="E160" s="203"/>
      <c r="F160" s="192"/>
      <c r="G160" s="193"/>
      <c r="H160" s="173"/>
      <c r="I160" s="174"/>
      <c r="J160" s="175"/>
      <c r="K160" s="176"/>
      <c r="L160" s="195"/>
      <c r="M160" s="177"/>
      <c r="N160" s="178"/>
      <c r="O160" s="178"/>
      <c r="Q160" s="147"/>
      <c r="R160" s="141"/>
      <c r="S160" s="141"/>
      <c r="T160" s="141"/>
      <c r="U160" s="141"/>
      <c r="V160" s="141"/>
    </row>
    <row r="161" spans="1:22" s="146" customFormat="1" ht="15" customHeight="1">
      <c r="A161" s="137"/>
      <c r="B161" s="179"/>
      <c r="C161" s="180" t="s">
        <v>70</v>
      </c>
      <c r="D161" s="190" t="s">
        <v>99</v>
      </c>
      <c r="E161" s="182">
        <v>1</v>
      </c>
      <c r="F161" s="183" t="s">
        <v>72</v>
      </c>
      <c r="G161" s="114"/>
      <c r="H161" s="114"/>
      <c r="I161" s="207"/>
      <c r="J161" s="175"/>
      <c r="K161" s="185"/>
      <c r="L161" s="186"/>
      <c r="M161" s="187"/>
      <c r="N161" s="188"/>
      <c r="O161" s="188"/>
      <c r="Q161" s="147"/>
      <c r="R161" s="141"/>
      <c r="S161" s="141"/>
      <c r="T161" s="141"/>
      <c r="U161" s="141"/>
      <c r="V161" s="141"/>
    </row>
    <row r="162" spans="1:22" s="146" customFormat="1" ht="15" customHeight="1">
      <c r="A162" s="137"/>
      <c r="B162" s="168"/>
      <c r="C162" s="189"/>
      <c r="D162" s="170"/>
      <c r="E162" s="203"/>
      <c r="F162" s="192"/>
      <c r="G162" s="193"/>
      <c r="H162" s="173"/>
      <c r="I162" s="174"/>
      <c r="J162" s="175"/>
      <c r="K162" s="176"/>
      <c r="L162" s="177"/>
      <c r="M162" s="177"/>
      <c r="N162" s="144"/>
      <c r="O162" s="145"/>
      <c r="Q162" s="147"/>
      <c r="R162" s="141"/>
      <c r="S162" s="141"/>
      <c r="T162" s="141"/>
      <c r="U162" s="141"/>
      <c r="V162" s="141"/>
    </row>
    <row r="163" spans="1:22" s="146" customFormat="1" ht="15" customHeight="1">
      <c r="A163" s="137"/>
      <c r="B163" s="179"/>
      <c r="C163" s="180"/>
      <c r="D163" s="190"/>
      <c r="E163" s="182"/>
      <c r="F163" s="183"/>
      <c r="G163" s="114"/>
      <c r="H163" s="114"/>
      <c r="I163" s="184"/>
      <c r="J163" s="175"/>
      <c r="K163" s="185"/>
      <c r="L163" s="186"/>
      <c r="M163" s="187"/>
      <c r="N163" s="144"/>
      <c r="O163" s="145"/>
      <c r="Q163" s="147"/>
      <c r="R163" s="141"/>
      <c r="S163" s="141"/>
      <c r="T163" s="141"/>
      <c r="U163" s="141"/>
      <c r="V163" s="141"/>
    </row>
    <row r="164" spans="1:22" ht="15" customHeight="1">
      <c r="B164" s="168"/>
      <c r="C164" s="189"/>
      <c r="D164" s="170"/>
      <c r="E164" s="203"/>
      <c r="F164" s="172"/>
      <c r="G164" s="193"/>
      <c r="H164" s="173"/>
      <c r="I164" s="206"/>
      <c r="J164" s="175"/>
      <c r="K164" s="176"/>
      <c r="L164" s="177"/>
      <c r="M164" s="177"/>
    </row>
    <row r="165" spans="1:22" ht="15" customHeight="1">
      <c r="B165" s="179"/>
      <c r="C165" s="180" t="s">
        <v>88</v>
      </c>
      <c r="D165" s="190" t="s">
        <v>97</v>
      </c>
      <c r="E165" s="182">
        <v>3</v>
      </c>
      <c r="F165" s="183" t="s">
        <v>62</v>
      </c>
      <c r="G165" s="114"/>
      <c r="H165" s="114"/>
      <c r="I165" s="184"/>
      <c r="J165" s="175"/>
      <c r="K165" s="185"/>
      <c r="L165" s="186"/>
      <c r="M165" s="187"/>
      <c r="R165" s="198"/>
    </row>
    <row r="166" spans="1:22" ht="15" customHeight="1">
      <c r="B166" s="168"/>
      <c r="C166" s="189"/>
      <c r="D166" s="170"/>
      <c r="E166" s="203"/>
      <c r="F166" s="172"/>
      <c r="G166" s="193"/>
      <c r="H166" s="173"/>
      <c r="I166" s="174"/>
      <c r="J166" s="175"/>
      <c r="K166" s="176"/>
      <c r="L166" s="177"/>
      <c r="M166" s="177"/>
    </row>
    <row r="167" spans="1:22" ht="15" customHeight="1">
      <c r="B167" s="179"/>
      <c r="C167" s="180"/>
      <c r="D167" s="190"/>
      <c r="E167" s="182"/>
      <c r="F167" s="183"/>
      <c r="G167" s="114"/>
      <c r="H167" s="114"/>
      <c r="I167" s="184"/>
      <c r="J167" s="175"/>
      <c r="K167" s="185"/>
      <c r="L167" s="186"/>
      <c r="M167" s="187"/>
    </row>
    <row r="168" spans="1:22" s="146" customFormat="1" ht="15" customHeight="1">
      <c r="A168" s="137"/>
      <c r="B168" s="168"/>
      <c r="C168" s="189"/>
      <c r="D168" s="170"/>
      <c r="E168" s="203"/>
      <c r="F168" s="172"/>
      <c r="G168" s="193"/>
      <c r="H168" s="173"/>
      <c r="I168" s="206"/>
      <c r="J168" s="175"/>
      <c r="K168" s="176"/>
      <c r="L168" s="177"/>
      <c r="M168" s="177"/>
      <c r="N168" s="144"/>
      <c r="O168" s="145"/>
      <c r="Q168" s="147"/>
      <c r="R168" s="141"/>
      <c r="S168" s="141"/>
      <c r="T168" s="141"/>
      <c r="U168" s="141"/>
      <c r="V168" s="141"/>
    </row>
    <row r="169" spans="1:22" s="146" customFormat="1" ht="15" customHeight="1">
      <c r="A169" s="137"/>
      <c r="B169" s="179"/>
      <c r="C169" s="180"/>
      <c r="D169" s="190"/>
      <c r="E169" s="182"/>
      <c r="F169" s="183"/>
      <c r="G169" s="114"/>
      <c r="H169" s="114"/>
      <c r="I169" s="184"/>
      <c r="J169" s="175"/>
      <c r="K169" s="185"/>
      <c r="L169" s="186"/>
      <c r="M169" s="187"/>
      <c r="N169" s="144"/>
      <c r="O169" s="145"/>
      <c r="Q169" s="147"/>
      <c r="R169" s="141"/>
      <c r="S169" s="141"/>
      <c r="T169" s="141"/>
      <c r="U169" s="141"/>
      <c r="V169" s="141"/>
    </row>
    <row r="170" spans="1:22" s="146" customFormat="1" ht="15" customHeight="1">
      <c r="A170" s="137"/>
      <c r="B170" s="168"/>
      <c r="C170" s="189"/>
      <c r="D170" s="170"/>
      <c r="E170" s="203"/>
      <c r="F170" s="192"/>
      <c r="G170" s="193"/>
      <c r="H170" s="173"/>
      <c r="I170" s="174"/>
      <c r="J170" s="175"/>
      <c r="K170" s="176"/>
      <c r="L170" s="177"/>
      <c r="M170" s="177"/>
      <c r="N170" s="144"/>
      <c r="O170" s="145"/>
      <c r="Q170" s="147"/>
      <c r="R170" s="141"/>
      <c r="S170" s="141"/>
      <c r="T170" s="141"/>
      <c r="U170" s="141"/>
      <c r="V170" s="141"/>
    </row>
    <row r="171" spans="1:22" s="146" customFormat="1" ht="15" customHeight="1">
      <c r="A171" s="137"/>
      <c r="B171" s="179"/>
      <c r="C171" s="180"/>
      <c r="D171" s="190"/>
      <c r="E171" s="182"/>
      <c r="F171" s="183"/>
      <c r="G171" s="114"/>
      <c r="H171" s="114"/>
      <c r="I171" s="184"/>
      <c r="J171" s="175"/>
      <c r="K171" s="185"/>
      <c r="L171" s="186"/>
      <c r="M171" s="187"/>
      <c r="N171" s="144"/>
      <c r="O171" s="145"/>
      <c r="Q171" s="147"/>
      <c r="R171" s="141"/>
      <c r="S171" s="141"/>
      <c r="T171" s="141"/>
      <c r="U171" s="141"/>
      <c r="V171" s="141"/>
    </row>
    <row r="172" spans="1:22" s="146" customFormat="1" ht="15" customHeight="1">
      <c r="A172" s="137"/>
      <c r="B172" s="168"/>
      <c r="C172" s="189"/>
      <c r="D172" s="170"/>
      <c r="E172" s="171"/>
      <c r="F172" s="172"/>
      <c r="G172" s="173"/>
      <c r="H172" s="194"/>
      <c r="I172" s="174"/>
      <c r="J172" s="175"/>
      <c r="K172" s="176"/>
      <c r="L172" s="177"/>
      <c r="M172" s="177"/>
      <c r="N172" s="178"/>
      <c r="O172" s="178"/>
      <c r="Q172" s="147"/>
      <c r="R172" s="141"/>
      <c r="S172" s="141"/>
      <c r="T172" s="141"/>
      <c r="U172" s="141"/>
      <c r="V172" s="141"/>
    </row>
    <row r="173" spans="1:22" s="146" customFormat="1" ht="15" customHeight="1">
      <c r="A173" s="137"/>
      <c r="B173" s="179"/>
      <c r="C173" s="199" t="s">
        <v>19</v>
      </c>
      <c r="D173" s="190"/>
      <c r="E173" s="182"/>
      <c r="F173" s="183"/>
      <c r="G173" s="114"/>
      <c r="H173" s="114"/>
      <c r="I173" s="207"/>
      <c r="J173" s="175"/>
      <c r="K173" s="185"/>
      <c r="L173" s="186"/>
      <c r="M173" s="187"/>
      <c r="N173" s="188"/>
      <c r="O173" s="188"/>
      <c r="Q173" s="147"/>
      <c r="R173" s="141"/>
      <c r="S173" s="141"/>
      <c r="T173" s="141"/>
      <c r="U173" s="141"/>
      <c r="V173" s="141"/>
    </row>
    <row r="174" spans="1:22" s="146" customFormat="1" ht="15" customHeight="1">
      <c r="A174" s="137"/>
      <c r="B174" s="168"/>
      <c r="C174" s="189"/>
      <c r="D174" s="170"/>
      <c r="E174" s="171"/>
      <c r="F174" s="172"/>
      <c r="G174" s="173"/>
      <c r="H174" s="173"/>
      <c r="I174" s="174"/>
      <c r="J174" s="175"/>
      <c r="K174" s="176"/>
      <c r="L174" s="177"/>
      <c r="M174" s="177"/>
      <c r="N174" s="144"/>
      <c r="O174" s="145"/>
      <c r="Q174" s="147"/>
      <c r="R174" s="141"/>
      <c r="S174" s="141"/>
      <c r="T174" s="141"/>
      <c r="U174" s="141"/>
      <c r="V174" s="141"/>
    </row>
    <row r="175" spans="1:22" s="146" customFormat="1" ht="15" customHeight="1">
      <c r="A175" s="137"/>
      <c r="B175" s="179"/>
      <c r="C175" s="180" t="s">
        <v>75</v>
      </c>
      <c r="D175" s="190"/>
      <c r="E175" s="182"/>
      <c r="F175" s="183"/>
      <c r="G175" s="114"/>
      <c r="H175" s="114"/>
      <c r="I175" s="184"/>
      <c r="J175" s="175"/>
      <c r="K175" s="185"/>
      <c r="L175" s="186"/>
      <c r="M175" s="187"/>
      <c r="N175" s="144"/>
      <c r="O175" s="145"/>
      <c r="Q175" s="147"/>
      <c r="R175" s="141"/>
      <c r="S175" s="141"/>
      <c r="T175" s="141"/>
      <c r="U175" s="141"/>
      <c r="V175" s="141"/>
    </row>
    <row r="176" spans="1:22" s="146" customFormat="1" ht="15" customHeight="1">
      <c r="A176" s="137"/>
      <c r="B176" s="168"/>
      <c r="C176" s="189"/>
      <c r="D176" s="170"/>
      <c r="E176" s="171"/>
      <c r="F176" s="172"/>
      <c r="G176" s="173"/>
      <c r="H176" s="173"/>
      <c r="I176" s="174"/>
      <c r="J176" s="175"/>
      <c r="K176" s="176"/>
      <c r="L176" s="177"/>
      <c r="M176" s="177"/>
      <c r="N176" s="178"/>
      <c r="O176" s="178"/>
      <c r="Q176" s="147"/>
      <c r="R176" s="141"/>
      <c r="S176" s="141"/>
      <c r="T176" s="141"/>
      <c r="U176" s="141"/>
      <c r="V176" s="141"/>
    </row>
    <row r="177" spans="1:22" s="146" customFormat="1" ht="15" customHeight="1">
      <c r="A177" s="137"/>
      <c r="B177" s="179"/>
      <c r="C177" s="180"/>
      <c r="D177" s="190"/>
      <c r="E177" s="182"/>
      <c r="F177" s="183"/>
      <c r="G177" s="114"/>
      <c r="H177" s="114"/>
      <c r="I177" s="184"/>
      <c r="J177" s="175"/>
      <c r="K177" s="185"/>
      <c r="L177" s="186"/>
      <c r="M177" s="187"/>
      <c r="N177" s="188"/>
      <c r="O177" s="188"/>
      <c r="Q177" s="147"/>
      <c r="R177" s="141"/>
      <c r="S177" s="141"/>
      <c r="T177" s="141"/>
      <c r="U177" s="141"/>
      <c r="V177" s="141"/>
    </row>
    <row r="178" spans="1:22" s="146" customFormat="1" ht="15" customHeight="1">
      <c r="A178" s="137"/>
      <c r="B178" s="168"/>
      <c r="C178" s="189"/>
      <c r="D178" s="170"/>
      <c r="E178" s="203"/>
      <c r="F178" s="192"/>
      <c r="G178" s="193"/>
      <c r="H178" s="173"/>
      <c r="I178" s="174"/>
      <c r="J178" s="175"/>
      <c r="K178" s="176"/>
      <c r="L178" s="177"/>
      <c r="M178" s="177"/>
      <c r="N178" s="178"/>
      <c r="O178" s="178"/>
      <c r="Q178" s="147"/>
      <c r="R178" s="141"/>
      <c r="S178" s="141"/>
      <c r="T178" s="141"/>
      <c r="U178" s="141"/>
      <c r="V178" s="141"/>
    </row>
    <row r="179" spans="1:22" s="146" customFormat="1" ht="15" customHeight="1">
      <c r="A179" s="137"/>
      <c r="B179" s="179"/>
      <c r="C179" s="180" t="s">
        <v>58</v>
      </c>
      <c r="D179" s="190" t="s">
        <v>78</v>
      </c>
      <c r="E179" s="182">
        <v>406</v>
      </c>
      <c r="F179" s="183" t="s">
        <v>62</v>
      </c>
      <c r="G179" s="114"/>
      <c r="H179" s="114"/>
      <c r="I179" s="184"/>
      <c r="J179" s="175"/>
      <c r="K179" s="185"/>
      <c r="L179" s="186"/>
      <c r="M179" s="187"/>
      <c r="N179" s="188"/>
      <c r="O179" s="188"/>
      <c r="Q179" s="147"/>
      <c r="R179" s="141"/>
      <c r="S179" s="141"/>
      <c r="T179" s="141"/>
      <c r="U179" s="141"/>
      <c r="V179" s="141"/>
    </row>
    <row r="180" spans="1:22" s="146" customFormat="1" ht="15" customHeight="1">
      <c r="A180" s="137"/>
      <c r="B180" s="168"/>
      <c r="C180" s="189"/>
      <c r="D180" s="170"/>
      <c r="E180" s="203"/>
      <c r="F180" s="192"/>
      <c r="G180" s="193"/>
      <c r="H180" s="173"/>
      <c r="I180" s="174"/>
      <c r="J180" s="175"/>
      <c r="K180" s="176"/>
      <c r="L180" s="177"/>
      <c r="M180" s="177"/>
      <c r="N180" s="144"/>
      <c r="O180" s="145"/>
      <c r="Q180" s="147"/>
      <c r="R180" s="141"/>
      <c r="S180" s="141"/>
      <c r="T180" s="141"/>
      <c r="U180" s="141"/>
      <c r="V180" s="141"/>
    </row>
    <row r="181" spans="1:22" s="146" customFormat="1" ht="15" customHeight="1">
      <c r="A181" s="137"/>
      <c r="B181" s="179"/>
      <c r="C181" s="180" t="s">
        <v>58</v>
      </c>
      <c r="D181" s="190" t="s">
        <v>140</v>
      </c>
      <c r="E181" s="182">
        <v>132</v>
      </c>
      <c r="F181" s="183" t="s">
        <v>62</v>
      </c>
      <c r="G181" s="114"/>
      <c r="H181" s="114"/>
      <c r="I181" s="184"/>
      <c r="J181" s="175"/>
      <c r="K181" s="185"/>
      <c r="L181" s="186"/>
      <c r="M181" s="187"/>
      <c r="N181" s="144"/>
      <c r="O181" s="145"/>
      <c r="Q181" s="147"/>
      <c r="R181" s="141"/>
      <c r="S181" s="141"/>
      <c r="T181" s="141"/>
      <c r="U181" s="141"/>
      <c r="V181" s="141"/>
    </row>
    <row r="182" spans="1:22" s="146" customFormat="1" ht="15" customHeight="1">
      <c r="A182" s="137"/>
      <c r="B182" s="168"/>
      <c r="C182" s="189"/>
      <c r="D182" s="170"/>
      <c r="E182" s="203"/>
      <c r="F182" s="192"/>
      <c r="G182" s="193"/>
      <c r="H182" s="173"/>
      <c r="I182" s="174"/>
      <c r="J182" s="175"/>
      <c r="K182" s="176"/>
      <c r="L182" s="177"/>
      <c r="M182" s="177"/>
      <c r="N182" s="178"/>
      <c r="O182" s="178"/>
      <c r="Q182" s="147"/>
      <c r="R182" s="141"/>
      <c r="S182" s="141"/>
      <c r="T182" s="141"/>
      <c r="U182" s="141"/>
      <c r="V182" s="141"/>
    </row>
    <row r="183" spans="1:22" s="146" customFormat="1" ht="15" customHeight="1">
      <c r="A183" s="137"/>
      <c r="B183" s="179"/>
      <c r="C183" s="180" t="s">
        <v>58</v>
      </c>
      <c r="D183" s="190" t="s">
        <v>79</v>
      </c>
      <c r="E183" s="182">
        <v>27</v>
      </c>
      <c r="F183" s="183" t="s">
        <v>62</v>
      </c>
      <c r="G183" s="114"/>
      <c r="H183" s="114"/>
      <c r="I183" s="184"/>
      <c r="J183" s="175"/>
      <c r="K183" s="185"/>
      <c r="L183" s="186"/>
      <c r="M183" s="187"/>
      <c r="N183" s="188"/>
      <c r="O183" s="188"/>
      <c r="Q183" s="147"/>
      <c r="R183" s="141"/>
      <c r="S183" s="141"/>
      <c r="T183" s="141"/>
      <c r="U183" s="141"/>
      <c r="V183" s="141"/>
    </row>
    <row r="184" spans="1:22" s="146" customFormat="1" ht="15" customHeight="1">
      <c r="A184" s="137"/>
      <c r="B184" s="168"/>
      <c r="C184" s="189"/>
      <c r="D184" s="170"/>
      <c r="E184" s="203"/>
      <c r="F184" s="192"/>
      <c r="G184" s="193"/>
      <c r="H184" s="173"/>
      <c r="I184" s="174"/>
      <c r="J184" s="175"/>
      <c r="K184" s="176"/>
      <c r="L184" s="177"/>
      <c r="M184" s="177"/>
      <c r="N184" s="144"/>
      <c r="O184" s="145"/>
      <c r="Q184" s="147"/>
      <c r="R184" s="141"/>
      <c r="S184" s="141"/>
      <c r="T184" s="141"/>
      <c r="U184" s="141"/>
      <c r="V184" s="141"/>
    </row>
    <row r="185" spans="1:22" s="146" customFormat="1" ht="15" customHeight="1">
      <c r="A185" s="137"/>
      <c r="B185" s="179"/>
      <c r="C185" s="180"/>
      <c r="D185" s="190"/>
      <c r="E185" s="182"/>
      <c r="F185" s="183"/>
      <c r="G185" s="114"/>
      <c r="H185" s="114"/>
      <c r="I185" s="184"/>
      <c r="J185" s="175"/>
      <c r="K185" s="185"/>
      <c r="L185" s="186"/>
      <c r="M185" s="187"/>
      <c r="N185" s="144"/>
      <c r="O185" s="145"/>
      <c r="Q185" s="147"/>
      <c r="R185" s="141"/>
      <c r="S185" s="141"/>
      <c r="T185" s="141"/>
      <c r="U185" s="141"/>
      <c r="V185" s="141"/>
    </row>
    <row r="186" spans="1:22" s="146" customFormat="1" ht="15" customHeight="1">
      <c r="A186" s="137"/>
      <c r="B186" s="168"/>
      <c r="C186" s="189"/>
      <c r="D186" s="170"/>
      <c r="E186" s="203"/>
      <c r="F186" s="192"/>
      <c r="G186" s="193"/>
      <c r="H186" s="173"/>
      <c r="I186" s="174"/>
      <c r="J186" s="141"/>
      <c r="K186" s="176"/>
      <c r="L186" s="177"/>
      <c r="M186" s="177"/>
      <c r="N186" s="144"/>
      <c r="O186" s="145"/>
      <c r="Q186" s="147"/>
      <c r="R186" s="141"/>
      <c r="S186" s="141"/>
      <c r="T186" s="141"/>
      <c r="U186" s="141"/>
      <c r="V186" s="141"/>
    </row>
    <row r="187" spans="1:22" s="146" customFormat="1" ht="15" customHeight="1">
      <c r="A187" s="137"/>
      <c r="B187" s="179"/>
      <c r="C187" s="180" t="s">
        <v>80</v>
      </c>
      <c r="D187" s="190" t="s">
        <v>83</v>
      </c>
      <c r="E187" s="182">
        <v>77</v>
      </c>
      <c r="F187" s="183" t="s">
        <v>62</v>
      </c>
      <c r="G187" s="114"/>
      <c r="H187" s="114"/>
      <c r="I187" s="184"/>
      <c r="J187" s="141"/>
      <c r="K187" s="185"/>
      <c r="L187" s="186"/>
      <c r="M187" s="187"/>
      <c r="N187" s="144"/>
      <c r="O187" s="145"/>
      <c r="Q187" s="147"/>
      <c r="R187" s="141"/>
      <c r="S187" s="141"/>
      <c r="T187" s="141"/>
      <c r="U187" s="141"/>
      <c r="V187" s="141"/>
    </row>
    <row r="188" spans="1:22" s="146" customFormat="1" ht="15" customHeight="1">
      <c r="A188" s="137"/>
      <c r="B188" s="168"/>
      <c r="C188" s="189"/>
      <c r="D188" s="170"/>
      <c r="E188" s="203"/>
      <c r="F188" s="192"/>
      <c r="G188" s="173"/>
      <c r="H188" s="173"/>
      <c r="I188" s="174"/>
      <c r="J188" s="175"/>
      <c r="K188" s="176"/>
      <c r="L188" s="177"/>
      <c r="M188" s="177"/>
      <c r="N188" s="178"/>
      <c r="O188" s="178"/>
      <c r="Q188" s="147"/>
      <c r="R188" s="141"/>
      <c r="S188" s="141"/>
      <c r="T188" s="141"/>
      <c r="U188" s="141"/>
      <c r="V188" s="141"/>
    </row>
    <row r="189" spans="1:22" s="146" customFormat="1" ht="15" customHeight="1">
      <c r="A189" s="137"/>
      <c r="B189" s="179"/>
      <c r="C189" s="180" t="s">
        <v>80</v>
      </c>
      <c r="D189" s="190" t="s">
        <v>82</v>
      </c>
      <c r="E189" s="182">
        <v>27</v>
      </c>
      <c r="F189" s="183" t="s">
        <v>62</v>
      </c>
      <c r="G189" s="114"/>
      <c r="H189" s="114"/>
      <c r="I189" s="184"/>
      <c r="J189" s="175"/>
      <c r="K189" s="185"/>
      <c r="L189" s="186"/>
      <c r="M189" s="187"/>
      <c r="N189" s="188"/>
      <c r="O189" s="188"/>
      <c r="Q189" s="147"/>
      <c r="R189" s="141"/>
      <c r="S189" s="141"/>
      <c r="T189" s="141"/>
      <c r="U189" s="141"/>
      <c r="V189" s="141"/>
    </row>
    <row r="190" spans="1:22" s="146" customFormat="1" ht="15" customHeight="1">
      <c r="A190" s="137"/>
      <c r="B190" s="168"/>
      <c r="C190" s="189"/>
      <c r="D190" s="170"/>
      <c r="E190" s="203"/>
      <c r="F190" s="192"/>
      <c r="G190" s="173"/>
      <c r="H190" s="173"/>
      <c r="I190" s="174"/>
      <c r="J190" s="175"/>
      <c r="K190" s="176"/>
      <c r="L190" s="177"/>
      <c r="M190" s="177"/>
      <c r="N190" s="178"/>
      <c r="O190" s="178"/>
      <c r="Q190" s="147"/>
      <c r="R190" s="141"/>
      <c r="S190" s="141"/>
      <c r="T190" s="141"/>
      <c r="U190" s="141"/>
      <c r="V190" s="141"/>
    </row>
    <row r="191" spans="1:22" s="146" customFormat="1" ht="15" customHeight="1">
      <c r="A191" s="137"/>
      <c r="B191" s="179"/>
      <c r="C191" s="180" t="s">
        <v>84</v>
      </c>
      <c r="D191" s="190" t="s">
        <v>85</v>
      </c>
      <c r="E191" s="182">
        <v>6</v>
      </c>
      <c r="F191" s="183" t="s">
        <v>62</v>
      </c>
      <c r="G191" s="114"/>
      <c r="H191" s="114"/>
      <c r="I191" s="184"/>
      <c r="J191" s="175"/>
      <c r="K191" s="185"/>
      <c r="L191" s="186"/>
      <c r="M191" s="187"/>
      <c r="N191" s="188"/>
      <c r="O191" s="188"/>
      <c r="Q191" s="147"/>
      <c r="R191" s="141"/>
      <c r="S191" s="141"/>
      <c r="T191" s="141"/>
      <c r="U191" s="141"/>
      <c r="V191" s="141"/>
    </row>
    <row r="192" spans="1:22" s="146" customFormat="1" ht="15" customHeight="1">
      <c r="A192" s="137"/>
      <c r="B192" s="168"/>
      <c r="C192" s="189"/>
      <c r="D192" s="170"/>
      <c r="E192" s="203"/>
      <c r="F192" s="192"/>
      <c r="G192" s="173"/>
      <c r="H192" s="173"/>
      <c r="I192" s="174"/>
      <c r="J192" s="175"/>
      <c r="K192" s="176"/>
      <c r="L192" s="177"/>
      <c r="M192" s="177"/>
      <c r="N192" s="178"/>
      <c r="O192" s="178"/>
      <c r="Q192" s="147"/>
      <c r="R192" s="141"/>
      <c r="S192" s="141"/>
      <c r="T192" s="141"/>
      <c r="U192" s="141"/>
      <c r="V192" s="141"/>
    </row>
    <row r="193" spans="1:22" s="146" customFormat="1" ht="15" customHeight="1">
      <c r="A193" s="137"/>
      <c r="B193" s="179"/>
      <c r="C193" s="180" t="s">
        <v>84</v>
      </c>
      <c r="D193" s="190" t="s">
        <v>86</v>
      </c>
      <c r="E193" s="182">
        <v>6</v>
      </c>
      <c r="F193" s="183" t="s">
        <v>62</v>
      </c>
      <c r="G193" s="114"/>
      <c r="H193" s="114"/>
      <c r="I193" s="184"/>
      <c r="J193" s="175"/>
      <c r="K193" s="185"/>
      <c r="L193" s="186"/>
      <c r="M193" s="187"/>
      <c r="N193" s="188"/>
      <c r="O193" s="188"/>
      <c r="Q193" s="147"/>
      <c r="R193" s="141"/>
      <c r="S193" s="141"/>
      <c r="T193" s="141"/>
      <c r="U193" s="141"/>
      <c r="V193" s="141"/>
    </row>
    <row r="194" spans="1:22" s="146" customFormat="1" ht="15" customHeight="1">
      <c r="A194" s="137"/>
      <c r="B194" s="168"/>
      <c r="C194" s="189"/>
      <c r="D194" s="170"/>
      <c r="E194" s="203"/>
      <c r="F194" s="192"/>
      <c r="G194" s="173"/>
      <c r="H194" s="173"/>
      <c r="I194" s="174"/>
      <c r="J194" s="175"/>
      <c r="K194" s="176"/>
      <c r="L194" s="177"/>
      <c r="M194" s="177"/>
      <c r="N194" s="178"/>
      <c r="O194" s="178"/>
      <c r="Q194" s="147"/>
      <c r="R194" s="141"/>
      <c r="S194" s="141"/>
      <c r="T194" s="141"/>
      <c r="U194" s="141"/>
      <c r="V194" s="141"/>
    </row>
    <row r="195" spans="1:22" s="146" customFormat="1" ht="15" customHeight="1">
      <c r="A195" s="137"/>
      <c r="B195" s="179"/>
      <c r="C195" s="180" t="s">
        <v>84</v>
      </c>
      <c r="D195" s="190" t="s">
        <v>87</v>
      </c>
      <c r="E195" s="182">
        <v>3</v>
      </c>
      <c r="F195" s="183" t="s">
        <v>62</v>
      </c>
      <c r="G195" s="114"/>
      <c r="H195" s="114"/>
      <c r="I195" s="184"/>
      <c r="J195" s="175"/>
      <c r="K195" s="185"/>
      <c r="L195" s="186"/>
      <c r="M195" s="187"/>
      <c r="N195" s="188"/>
      <c r="O195" s="188"/>
      <c r="Q195" s="147"/>
      <c r="R195" s="141"/>
      <c r="S195" s="141"/>
      <c r="T195" s="141"/>
      <c r="U195" s="141"/>
      <c r="V195" s="141"/>
    </row>
    <row r="196" spans="1:22" s="146" customFormat="1" ht="15" customHeight="1">
      <c r="A196" s="137"/>
      <c r="B196" s="168"/>
      <c r="C196" s="189"/>
      <c r="D196" s="170"/>
      <c r="E196" s="203"/>
      <c r="F196" s="192"/>
      <c r="G196" s="193"/>
      <c r="H196" s="173"/>
      <c r="I196" s="174"/>
      <c r="J196" s="175"/>
      <c r="K196" s="176"/>
      <c r="L196" s="177"/>
      <c r="M196" s="177"/>
      <c r="N196" s="144"/>
      <c r="O196" s="145"/>
      <c r="Q196" s="147"/>
      <c r="R196" s="141"/>
      <c r="S196" s="141"/>
      <c r="T196" s="141"/>
      <c r="U196" s="141"/>
      <c r="V196" s="141"/>
    </row>
    <row r="197" spans="1:22" s="146" customFormat="1" ht="15" customHeight="1">
      <c r="A197" s="137"/>
      <c r="B197" s="179"/>
      <c r="C197" s="180" t="s">
        <v>142</v>
      </c>
      <c r="D197" s="190" t="s">
        <v>143</v>
      </c>
      <c r="E197" s="182">
        <v>132</v>
      </c>
      <c r="F197" s="183" t="s">
        <v>62</v>
      </c>
      <c r="G197" s="114"/>
      <c r="H197" s="114"/>
      <c r="I197" s="184"/>
      <c r="J197" s="175"/>
      <c r="K197" s="185"/>
      <c r="L197" s="186"/>
      <c r="M197" s="187"/>
      <c r="N197" s="144"/>
      <c r="O197" s="145"/>
      <c r="Q197" s="147"/>
      <c r="R197" s="141"/>
      <c r="S197" s="141"/>
      <c r="T197" s="141"/>
      <c r="U197" s="141"/>
      <c r="V197" s="141"/>
    </row>
    <row r="198" spans="1:22" s="146" customFormat="1" ht="15" customHeight="1">
      <c r="A198" s="137"/>
      <c r="B198" s="168"/>
      <c r="C198" s="189"/>
      <c r="D198" s="170"/>
      <c r="E198" s="171"/>
      <c r="F198" s="172"/>
      <c r="G198" s="173"/>
      <c r="H198" s="173"/>
      <c r="I198" s="174"/>
      <c r="J198" s="175"/>
      <c r="K198" s="176"/>
      <c r="L198" s="177"/>
      <c r="M198" s="177"/>
      <c r="N198" s="178"/>
      <c r="O198" s="178"/>
      <c r="Q198" s="147"/>
      <c r="R198" s="141"/>
      <c r="S198" s="141"/>
      <c r="T198" s="141"/>
      <c r="U198" s="141"/>
      <c r="V198" s="141"/>
    </row>
    <row r="199" spans="1:22" s="146" customFormat="1" ht="15" customHeight="1">
      <c r="A199" s="137"/>
      <c r="B199" s="179"/>
      <c r="C199" s="180"/>
      <c r="D199" s="190"/>
      <c r="E199" s="182"/>
      <c r="F199" s="183"/>
      <c r="G199" s="114"/>
      <c r="H199" s="114"/>
      <c r="I199" s="184"/>
      <c r="J199" s="175"/>
      <c r="K199" s="185"/>
      <c r="L199" s="186"/>
      <c r="M199" s="187"/>
      <c r="N199" s="188"/>
      <c r="O199" s="188"/>
      <c r="Q199" s="147"/>
      <c r="R199" s="141"/>
      <c r="S199" s="141"/>
      <c r="T199" s="141"/>
      <c r="U199" s="141"/>
      <c r="V199" s="141"/>
    </row>
    <row r="200" spans="1:22" ht="15" customHeight="1">
      <c r="B200" s="168"/>
      <c r="C200" s="189"/>
      <c r="D200" s="170"/>
      <c r="E200" s="203"/>
      <c r="F200" s="192"/>
      <c r="G200" s="193"/>
      <c r="H200" s="173"/>
      <c r="I200" s="174"/>
      <c r="J200" s="175"/>
      <c r="K200" s="176"/>
      <c r="L200" s="177"/>
      <c r="M200" s="177"/>
    </row>
    <row r="201" spans="1:22" ht="15" customHeight="1">
      <c r="B201" s="179"/>
      <c r="C201" s="180" t="s">
        <v>90</v>
      </c>
      <c r="D201" s="190" t="s">
        <v>81</v>
      </c>
      <c r="E201" s="182">
        <v>26</v>
      </c>
      <c r="F201" s="183" t="s">
        <v>36</v>
      </c>
      <c r="G201" s="114"/>
      <c r="H201" s="114"/>
      <c r="I201" s="184"/>
      <c r="J201" s="175"/>
      <c r="K201" s="185"/>
      <c r="L201" s="186"/>
      <c r="M201" s="187"/>
    </row>
    <row r="202" spans="1:22" ht="15" customHeight="1">
      <c r="B202" s="168"/>
      <c r="C202" s="189"/>
      <c r="D202" s="170"/>
      <c r="E202" s="203"/>
      <c r="F202" s="192"/>
      <c r="G202" s="193"/>
      <c r="H202" s="173"/>
      <c r="I202" s="206"/>
      <c r="J202" s="175"/>
      <c r="K202" s="176"/>
      <c r="L202" s="177"/>
      <c r="M202" s="177"/>
    </row>
    <row r="203" spans="1:22" ht="15" customHeight="1">
      <c r="B203" s="179"/>
      <c r="C203" s="180" t="s">
        <v>90</v>
      </c>
      <c r="D203" s="190" t="s">
        <v>83</v>
      </c>
      <c r="E203" s="182">
        <v>14</v>
      </c>
      <c r="F203" s="183" t="s">
        <v>36</v>
      </c>
      <c r="G203" s="114"/>
      <c r="H203" s="114"/>
      <c r="I203" s="184"/>
      <c r="J203" s="175"/>
      <c r="K203" s="185"/>
      <c r="L203" s="186"/>
      <c r="M203" s="187"/>
      <c r="R203" s="198"/>
    </row>
    <row r="204" spans="1:22" s="146" customFormat="1" ht="15" customHeight="1">
      <c r="A204" s="137"/>
      <c r="B204" s="168"/>
      <c r="C204" s="189"/>
      <c r="D204" s="170"/>
      <c r="E204" s="203"/>
      <c r="F204" s="192"/>
      <c r="G204" s="193"/>
      <c r="H204" s="173"/>
      <c r="I204" s="174"/>
      <c r="J204" s="175"/>
      <c r="K204" s="176"/>
      <c r="L204" s="177"/>
      <c r="M204" s="177"/>
      <c r="N204" s="144"/>
      <c r="O204" s="145"/>
      <c r="Q204" s="147"/>
      <c r="R204" s="141"/>
      <c r="S204" s="141"/>
      <c r="T204" s="141"/>
      <c r="U204" s="141"/>
      <c r="V204" s="141"/>
    </row>
    <row r="205" spans="1:22" s="146" customFormat="1" ht="15" customHeight="1">
      <c r="A205" s="137"/>
      <c r="B205" s="179"/>
      <c r="C205" s="180" t="s">
        <v>90</v>
      </c>
      <c r="D205" s="190" t="s">
        <v>82</v>
      </c>
      <c r="E205" s="182">
        <v>10</v>
      </c>
      <c r="F205" s="183" t="s">
        <v>36</v>
      </c>
      <c r="G205" s="114"/>
      <c r="H205" s="114"/>
      <c r="I205" s="184"/>
      <c r="J205" s="175"/>
      <c r="K205" s="185"/>
      <c r="L205" s="186"/>
      <c r="M205" s="187"/>
      <c r="N205" s="144"/>
      <c r="O205" s="145"/>
      <c r="Q205" s="147"/>
      <c r="R205" s="141"/>
      <c r="S205" s="141"/>
      <c r="T205" s="141"/>
      <c r="U205" s="141"/>
      <c r="V205" s="141"/>
    </row>
    <row r="206" spans="1:22" s="146" customFormat="1" ht="15" customHeight="1">
      <c r="A206" s="137"/>
      <c r="B206" s="168"/>
      <c r="C206" s="189"/>
      <c r="D206" s="170"/>
      <c r="E206" s="171"/>
      <c r="F206" s="172"/>
      <c r="G206" s="173"/>
      <c r="H206" s="194"/>
      <c r="I206" s="174"/>
      <c r="J206" s="175"/>
      <c r="K206" s="176"/>
      <c r="L206" s="177"/>
      <c r="M206" s="177"/>
      <c r="N206" s="178"/>
      <c r="O206" s="178"/>
      <c r="Q206" s="147"/>
      <c r="R206" s="141"/>
      <c r="S206" s="141"/>
      <c r="T206" s="141"/>
      <c r="U206" s="141"/>
      <c r="V206" s="141"/>
    </row>
    <row r="207" spans="1:22" s="146" customFormat="1" ht="15" customHeight="1">
      <c r="A207" s="137"/>
      <c r="B207" s="179"/>
      <c r="C207" s="199"/>
      <c r="D207" s="190"/>
      <c r="E207" s="182"/>
      <c r="F207" s="183"/>
      <c r="G207" s="114"/>
      <c r="H207" s="114"/>
      <c r="I207" s="207"/>
      <c r="J207" s="175"/>
      <c r="K207" s="185"/>
      <c r="L207" s="186"/>
      <c r="M207" s="187"/>
      <c r="N207" s="188"/>
      <c r="O207" s="188"/>
      <c r="Q207" s="147"/>
      <c r="R207" s="141"/>
      <c r="S207" s="141"/>
      <c r="T207" s="141"/>
      <c r="U207" s="141"/>
      <c r="V207" s="141"/>
    </row>
    <row r="208" spans="1:22" s="146" customFormat="1" ht="15" customHeight="1">
      <c r="A208" s="137"/>
      <c r="B208" s="168"/>
      <c r="C208" s="189"/>
      <c r="D208" s="170"/>
      <c r="E208" s="171"/>
      <c r="F208" s="172"/>
      <c r="G208" s="173"/>
      <c r="H208" s="173"/>
      <c r="I208" s="174"/>
      <c r="J208" s="175"/>
      <c r="K208" s="176"/>
      <c r="L208" s="177"/>
      <c r="M208" s="177"/>
      <c r="N208" s="144"/>
      <c r="O208" s="145"/>
      <c r="Q208" s="147"/>
      <c r="R208" s="141"/>
      <c r="S208" s="141"/>
      <c r="T208" s="141"/>
      <c r="U208" s="141"/>
      <c r="V208" s="141"/>
    </row>
    <row r="209" spans="1:22" s="146" customFormat="1" ht="15" customHeight="1">
      <c r="A209" s="137"/>
      <c r="B209" s="179"/>
      <c r="C209" s="180" t="s">
        <v>91</v>
      </c>
      <c r="D209" s="190" t="s">
        <v>92</v>
      </c>
      <c r="E209" s="182">
        <v>88</v>
      </c>
      <c r="F209" s="183" t="s">
        <v>36</v>
      </c>
      <c r="G209" s="114"/>
      <c r="H209" s="114"/>
      <c r="I209" s="184"/>
      <c r="J209" s="175"/>
      <c r="K209" s="185"/>
      <c r="L209" s="186"/>
      <c r="M209" s="187"/>
      <c r="N209" s="144"/>
      <c r="O209" s="145"/>
      <c r="Q209" s="147"/>
      <c r="R209" s="141"/>
      <c r="S209" s="141"/>
      <c r="T209" s="141"/>
      <c r="U209" s="141"/>
      <c r="V209" s="141"/>
    </row>
    <row r="210" spans="1:22" s="146" customFormat="1" ht="15" customHeight="1">
      <c r="A210" s="137"/>
      <c r="B210" s="168"/>
      <c r="C210" s="189"/>
      <c r="D210" s="170"/>
      <c r="E210" s="171"/>
      <c r="F210" s="172"/>
      <c r="G210" s="173"/>
      <c r="H210" s="173"/>
      <c r="I210" s="174"/>
      <c r="J210" s="175"/>
      <c r="K210" s="176"/>
      <c r="L210" s="177"/>
      <c r="M210" s="177"/>
      <c r="N210" s="178"/>
      <c r="O210" s="178"/>
      <c r="Q210" s="147"/>
      <c r="R210" s="141"/>
      <c r="S210" s="141"/>
      <c r="T210" s="141"/>
      <c r="U210" s="141"/>
      <c r="V210" s="141"/>
    </row>
    <row r="211" spans="1:22" s="146" customFormat="1" ht="15" customHeight="1">
      <c r="A211" s="137"/>
      <c r="B211" s="179"/>
      <c r="C211" s="180"/>
      <c r="D211" s="190"/>
      <c r="E211" s="182"/>
      <c r="F211" s="183"/>
      <c r="G211" s="114"/>
      <c r="H211" s="114"/>
      <c r="I211" s="184"/>
      <c r="J211" s="175"/>
      <c r="K211" s="185"/>
      <c r="L211" s="186"/>
      <c r="M211" s="187"/>
      <c r="N211" s="188"/>
      <c r="O211" s="188"/>
      <c r="Q211" s="147"/>
      <c r="R211" s="141"/>
      <c r="S211" s="141"/>
      <c r="T211" s="141"/>
      <c r="U211" s="141"/>
      <c r="V211" s="141"/>
    </row>
    <row r="212" spans="1:22" s="146" customFormat="1" ht="15" customHeight="1">
      <c r="A212" s="137"/>
      <c r="B212" s="168"/>
      <c r="C212" s="189"/>
      <c r="D212" s="170"/>
      <c r="E212" s="191"/>
      <c r="F212" s="192"/>
      <c r="G212" s="193"/>
      <c r="H212" s="173"/>
      <c r="I212" s="174"/>
      <c r="J212" s="175"/>
      <c r="K212" s="176"/>
      <c r="L212" s="177"/>
      <c r="M212" s="177"/>
      <c r="N212" s="144"/>
      <c r="O212" s="145"/>
      <c r="Q212" s="147"/>
      <c r="R212" s="141"/>
      <c r="S212" s="141"/>
      <c r="T212" s="141"/>
      <c r="U212" s="141"/>
      <c r="V212" s="141"/>
    </row>
    <row r="213" spans="1:22" s="146" customFormat="1" ht="15" customHeight="1">
      <c r="A213" s="137"/>
      <c r="B213" s="179"/>
      <c r="C213" s="180"/>
      <c r="D213" s="190"/>
      <c r="E213" s="182"/>
      <c r="F213" s="183"/>
      <c r="G213" s="114"/>
      <c r="H213" s="114"/>
      <c r="I213" s="184"/>
      <c r="J213" s="175"/>
      <c r="K213" s="185"/>
      <c r="L213" s="186"/>
      <c r="M213" s="187"/>
      <c r="N213" s="144"/>
      <c r="O213" s="145"/>
      <c r="Q213" s="147"/>
      <c r="R213" s="141"/>
      <c r="S213" s="141"/>
      <c r="T213" s="141"/>
      <c r="U213" s="141"/>
      <c r="V213" s="141"/>
    </row>
    <row r="214" spans="1:22" s="146" customFormat="1" ht="15" customHeight="1">
      <c r="A214" s="137"/>
      <c r="B214" s="168"/>
      <c r="C214" s="189"/>
      <c r="D214" s="170"/>
      <c r="E214" s="191"/>
      <c r="F214" s="192"/>
      <c r="G214" s="193"/>
      <c r="H214" s="173"/>
      <c r="I214" s="174"/>
      <c r="J214" s="175"/>
      <c r="K214" s="176"/>
      <c r="L214" s="177"/>
      <c r="M214" s="177"/>
      <c r="N214" s="178"/>
      <c r="O214" s="178"/>
      <c r="Q214" s="147"/>
      <c r="R214" s="141"/>
      <c r="S214" s="141"/>
      <c r="T214" s="141"/>
      <c r="U214" s="141"/>
      <c r="V214" s="141"/>
    </row>
    <row r="215" spans="1:22" s="146" customFormat="1" ht="15" customHeight="1">
      <c r="A215" s="137"/>
      <c r="B215" s="179"/>
      <c r="C215" s="180"/>
      <c r="D215" s="190"/>
      <c r="E215" s="182"/>
      <c r="F215" s="183"/>
      <c r="G215" s="114"/>
      <c r="H215" s="114"/>
      <c r="I215" s="184"/>
      <c r="J215" s="175"/>
      <c r="K215" s="185"/>
      <c r="L215" s="186"/>
      <c r="M215" s="187"/>
      <c r="N215" s="188"/>
      <c r="O215" s="188"/>
      <c r="Q215" s="147"/>
      <c r="R215" s="141"/>
      <c r="S215" s="141"/>
      <c r="T215" s="141"/>
      <c r="U215" s="141"/>
      <c r="V215" s="141"/>
    </row>
    <row r="216" spans="1:22" s="146" customFormat="1" ht="15" customHeight="1">
      <c r="A216" s="137"/>
      <c r="B216" s="168"/>
      <c r="C216" s="189"/>
      <c r="D216" s="170"/>
      <c r="E216" s="191"/>
      <c r="F216" s="192"/>
      <c r="G216" s="193"/>
      <c r="H216" s="173"/>
      <c r="I216" s="174"/>
      <c r="J216" s="175"/>
      <c r="K216" s="176"/>
      <c r="L216" s="177"/>
      <c r="M216" s="177"/>
      <c r="N216" s="178"/>
      <c r="O216" s="178"/>
      <c r="Q216" s="147"/>
      <c r="R216" s="141"/>
      <c r="S216" s="141"/>
      <c r="T216" s="141"/>
      <c r="U216" s="141"/>
      <c r="V216" s="141"/>
    </row>
    <row r="217" spans="1:22" s="146" customFormat="1" ht="15" customHeight="1">
      <c r="A217" s="137"/>
      <c r="B217" s="179"/>
      <c r="C217" s="180"/>
      <c r="D217" s="190"/>
      <c r="E217" s="182"/>
      <c r="F217" s="183"/>
      <c r="G217" s="114"/>
      <c r="H217" s="114"/>
      <c r="I217" s="184"/>
      <c r="J217" s="175"/>
      <c r="K217" s="185"/>
      <c r="L217" s="186"/>
      <c r="M217" s="187"/>
      <c r="N217" s="188"/>
      <c r="O217" s="188"/>
      <c r="Q217" s="147"/>
      <c r="R217" s="141"/>
      <c r="S217" s="141"/>
      <c r="T217" s="141"/>
      <c r="U217" s="141"/>
      <c r="V217" s="141"/>
    </row>
    <row r="218" spans="1:22" s="146" customFormat="1" ht="15" customHeight="1">
      <c r="A218" s="137"/>
      <c r="B218" s="168"/>
      <c r="C218" s="189"/>
      <c r="D218" s="170"/>
      <c r="E218" s="191"/>
      <c r="F218" s="192"/>
      <c r="G218" s="193"/>
      <c r="H218" s="173"/>
      <c r="I218" s="174"/>
      <c r="J218" s="175"/>
      <c r="K218" s="176"/>
      <c r="L218" s="177"/>
      <c r="M218" s="177"/>
      <c r="N218" s="144"/>
      <c r="O218" s="145"/>
      <c r="Q218" s="147"/>
      <c r="R218" s="141"/>
      <c r="S218" s="141"/>
      <c r="T218" s="141"/>
      <c r="U218" s="141"/>
      <c r="V218" s="141"/>
    </row>
    <row r="219" spans="1:22" s="146" customFormat="1" ht="15" customHeight="1">
      <c r="A219" s="137"/>
      <c r="B219" s="179"/>
      <c r="C219" s="180"/>
      <c r="D219" s="190"/>
      <c r="E219" s="182"/>
      <c r="F219" s="183"/>
      <c r="G219" s="114"/>
      <c r="H219" s="114"/>
      <c r="I219" s="184"/>
      <c r="J219" s="175"/>
      <c r="K219" s="185"/>
      <c r="L219" s="186"/>
      <c r="M219" s="187"/>
      <c r="N219" s="144"/>
      <c r="O219" s="145"/>
      <c r="Q219" s="147"/>
      <c r="R219" s="141"/>
      <c r="S219" s="141"/>
      <c r="T219" s="141"/>
      <c r="U219" s="141"/>
      <c r="V219" s="141"/>
    </row>
    <row r="220" spans="1:22" s="146" customFormat="1" ht="15" customHeight="1">
      <c r="A220" s="137"/>
      <c r="B220" s="168"/>
      <c r="C220" s="189"/>
      <c r="D220" s="170"/>
      <c r="E220" s="191"/>
      <c r="F220" s="192"/>
      <c r="G220" s="193"/>
      <c r="H220" s="173"/>
      <c r="I220" s="174"/>
      <c r="J220" s="175"/>
      <c r="K220" s="176"/>
      <c r="L220" s="177"/>
      <c r="M220" s="177"/>
      <c r="N220" s="144"/>
      <c r="O220" s="145"/>
      <c r="Q220" s="147"/>
      <c r="R220" s="141"/>
      <c r="S220" s="141"/>
      <c r="T220" s="141"/>
      <c r="U220" s="141"/>
      <c r="V220" s="141"/>
    </row>
    <row r="221" spans="1:22" s="146" customFormat="1" ht="15" customHeight="1">
      <c r="A221" s="137"/>
      <c r="B221" s="179"/>
      <c r="C221" s="180"/>
      <c r="D221" s="190"/>
      <c r="E221" s="182"/>
      <c r="F221" s="183"/>
      <c r="G221" s="114"/>
      <c r="H221" s="114"/>
      <c r="I221" s="184"/>
      <c r="J221" s="175"/>
      <c r="K221" s="185"/>
      <c r="L221" s="186"/>
      <c r="M221" s="187"/>
      <c r="N221" s="144"/>
      <c r="O221" s="145"/>
      <c r="Q221" s="147"/>
      <c r="R221" s="141"/>
      <c r="S221" s="141"/>
      <c r="T221" s="141"/>
      <c r="U221" s="141"/>
      <c r="V221" s="141"/>
    </row>
    <row r="222" spans="1:22" s="146" customFormat="1" ht="15" customHeight="1">
      <c r="A222" s="137"/>
      <c r="B222" s="168"/>
      <c r="C222" s="189"/>
      <c r="D222" s="170"/>
      <c r="E222" s="191"/>
      <c r="F222" s="192"/>
      <c r="G222" s="193"/>
      <c r="H222" s="173"/>
      <c r="I222" s="174"/>
      <c r="J222" s="141"/>
      <c r="K222" s="176"/>
      <c r="L222" s="177"/>
      <c r="M222" s="177"/>
      <c r="N222" s="144"/>
      <c r="O222" s="145"/>
      <c r="Q222" s="147"/>
      <c r="R222" s="141"/>
      <c r="S222" s="141"/>
      <c r="T222" s="141"/>
      <c r="U222" s="141"/>
      <c r="V222" s="141"/>
    </row>
    <row r="223" spans="1:22" s="146" customFormat="1" ht="15" customHeight="1">
      <c r="A223" s="137"/>
      <c r="B223" s="179"/>
      <c r="C223" s="180"/>
      <c r="D223" s="190"/>
      <c r="E223" s="182"/>
      <c r="F223" s="183"/>
      <c r="G223" s="114"/>
      <c r="H223" s="114"/>
      <c r="I223" s="184"/>
      <c r="J223" s="141"/>
      <c r="K223" s="185"/>
      <c r="L223" s="186"/>
      <c r="M223" s="187"/>
      <c r="N223" s="144"/>
      <c r="O223" s="145"/>
      <c r="Q223" s="147"/>
      <c r="R223" s="141"/>
      <c r="S223" s="141"/>
      <c r="T223" s="141"/>
      <c r="U223" s="141"/>
      <c r="V223" s="141"/>
    </row>
    <row r="224" spans="1:22" s="146" customFormat="1" ht="15" customHeight="1">
      <c r="A224" s="137"/>
      <c r="B224" s="168"/>
      <c r="C224" s="189"/>
      <c r="D224" s="170"/>
      <c r="E224" s="171"/>
      <c r="F224" s="172"/>
      <c r="G224" s="173"/>
      <c r="H224" s="173"/>
      <c r="I224" s="174"/>
      <c r="J224" s="175"/>
      <c r="K224" s="176"/>
      <c r="L224" s="177"/>
      <c r="M224" s="177"/>
      <c r="N224" s="178"/>
      <c r="O224" s="178"/>
      <c r="Q224" s="147"/>
      <c r="R224" s="141"/>
      <c r="S224" s="141"/>
      <c r="T224" s="141"/>
      <c r="U224" s="141"/>
      <c r="V224" s="141"/>
    </row>
    <row r="225" spans="1:22" s="146" customFormat="1" ht="15" customHeight="1">
      <c r="A225" s="137"/>
      <c r="B225" s="179"/>
      <c r="C225" s="180"/>
      <c r="D225" s="190"/>
      <c r="E225" s="182"/>
      <c r="F225" s="183"/>
      <c r="G225" s="114"/>
      <c r="H225" s="114"/>
      <c r="I225" s="184"/>
      <c r="J225" s="175"/>
      <c r="K225" s="185"/>
      <c r="L225" s="186"/>
      <c r="M225" s="187"/>
      <c r="N225" s="188"/>
      <c r="O225" s="188"/>
      <c r="Q225" s="147"/>
      <c r="R225" s="141"/>
      <c r="S225" s="141"/>
      <c r="T225" s="141"/>
      <c r="U225" s="141"/>
      <c r="V225" s="141"/>
    </row>
    <row r="226" spans="1:22" s="146" customFormat="1" ht="15" customHeight="1">
      <c r="A226" s="137"/>
      <c r="B226" s="168"/>
      <c r="C226" s="189"/>
      <c r="D226" s="170"/>
      <c r="E226" s="171"/>
      <c r="F226" s="172"/>
      <c r="G226" s="173"/>
      <c r="H226" s="173"/>
      <c r="I226" s="174"/>
      <c r="J226" s="175"/>
      <c r="K226" s="176"/>
      <c r="L226" s="177"/>
      <c r="M226" s="177"/>
      <c r="N226" s="178"/>
      <c r="O226" s="178"/>
      <c r="Q226" s="147"/>
      <c r="R226" s="141"/>
      <c r="S226" s="141"/>
      <c r="T226" s="141"/>
      <c r="U226" s="141"/>
      <c r="V226" s="141"/>
    </row>
    <row r="227" spans="1:22" s="146" customFormat="1" ht="15" customHeight="1">
      <c r="A227" s="137"/>
      <c r="B227" s="179"/>
      <c r="C227" s="180"/>
      <c r="D227" s="190"/>
      <c r="E227" s="182"/>
      <c r="F227" s="183"/>
      <c r="G227" s="114"/>
      <c r="H227" s="114"/>
      <c r="I227" s="184"/>
      <c r="J227" s="175"/>
      <c r="K227" s="185"/>
      <c r="L227" s="186"/>
      <c r="M227" s="187"/>
      <c r="N227" s="188"/>
      <c r="O227" s="188"/>
      <c r="Q227" s="147"/>
      <c r="R227" s="141"/>
      <c r="S227" s="141"/>
      <c r="T227" s="141"/>
      <c r="U227" s="141"/>
      <c r="V227" s="141"/>
    </row>
    <row r="228" spans="1:22" s="146" customFormat="1" ht="15" customHeight="1">
      <c r="A228" s="137"/>
      <c r="B228" s="168"/>
      <c r="C228" s="189"/>
      <c r="D228" s="170"/>
      <c r="E228" s="171"/>
      <c r="F228" s="172"/>
      <c r="G228" s="173"/>
      <c r="H228" s="173"/>
      <c r="I228" s="174"/>
      <c r="J228" s="175"/>
      <c r="K228" s="176"/>
      <c r="L228" s="177"/>
      <c r="M228" s="177"/>
      <c r="N228" s="178"/>
      <c r="O228" s="178"/>
      <c r="Q228" s="147"/>
      <c r="R228" s="141"/>
      <c r="S228" s="141"/>
      <c r="T228" s="141"/>
      <c r="U228" s="141"/>
      <c r="V228" s="141"/>
    </row>
    <row r="229" spans="1:22" s="146" customFormat="1" ht="15" customHeight="1">
      <c r="A229" s="137"/>
      <c r="B229" s="179"/>
      <c r="C229" s="180"/>
      <c r="D229" s="190"/>
      <c r="E229" s="182"/>
      <c r="F229" s="183"/>
      <c r="G229" s="114"/>
      <c r="H229" s="114"/>
      <c r="I229" s="184"/>
      <c r="J229" s="175"/>
      <c r="K229" s="185"/>
      <c r="L229" s="186"/>
      <c r="M229" s="187"/>
      <c r="N229" s="188"/>
      <c r="O229" s="188"/>
      <c r="Q229" s="147"/>
      <c r="R229" s="141"/>
      <c r="S229" s="141"/>
      <c r="T229" s="141"/>
      <c r="U229" s="141"/>
      <c r="V229" s="141"/>
    </row>
    <row r="230" spans="1:22" s="146" customFormat="1" ht="15" customHeight="1">
      <c r="A230" s="137"/>
      <c r="B230" s="168"/>
      <c r="C230" s="189"/>
      <c r="D230" s="170"/>
      <c r="E230" s="171"/>
      <c r="F230" s="172"/>
      <c r="G230" s="173"/>
      <c r="H230" s="173"/>
      <c r="I230" s="174"/>
      <c r="J230" s="175"/>
      <c r="K230" s="176"/>
      <c r="L230" s="177"/>
      <c r="M230" s="177"/>
      <c r="N230" s="178"/>
      <c r="O230" s="178"/>
      <c r="Q230" s="147"/>
      <c r="R230" s="141"/>
      <c r="S230" s="141"/>
      <c r="T230" s="141"/>
      <c r="U230" s="141"/>
      <c r="V230" s="141"/>
    </row>
    <row r="231" spans="1:22" s="146" customFormat="1" ht="15" customHeight="1">
      <c r="A231" s="137"/>
      <c r="B231" s="179"/>
      <c r="C231" s="180"/>
      <c r="D231" s="190"/>
      <c r="E231" s="182"/>
      <c r="F231" s="183"/>
      <c r="G231" s="114"/>
      <c r="H231" s="114"/>
      <c r="I231" s="184"/>
      <c r="J231" s="175"/>
      <c r="K231" s="185"/>
      <c r="L231" s="186"/>
      <c r="M231" s="187"/>
      <c r="N231" s="188"/>
      <c r="O231" s="188"/>
      <c r="Q231" s="147"/>
      <c r="R231" s="141"/>
      <c r="S231" s="141"/>
      <c r="T231" s="141"/>
      <c r="U231" s="141"/>
      <c r="V231" s="141"/>
    </row>
    <row r="232" spans="1:22" s="146" customFormat="1" ht="15" customHeight="1">
      <c r="A232" s="137"/>
      <c r="B232" s="168"/>
      <c r="C232" s="189"/>
      <c r="D232" s="170"/>
      <c r="E232" s="171"/>
      <c r="F232" s="172"/>
      <c r="G232" s="173"/>
      <c r="H232" s="173"/>
      <c r="I232" s="174"/>
      <c r="J232" s="175"/>
      <c r="K232" s="176"/>
      <c r="L232" s="177"/>
      <c r="M232" s="177"/>
      <c r="N232" s="178"/>
      <c r="O232" s="178"/>
      <c r="Q232" s="147"/>
      <c r="R232" s="141"/>
      <c r="S232" s="141"/>
      <c r="T232" s="141"/>
      <c r="U232" s="141"/>
      <c r="V232" s="141"/>
    </row>
    <row r="233" spans="1:22" s="146" customFormat="1" ht="15" customHeight="1">
      <c r="A233" s="137"/>
      <c r="B233" s="179"/>
      <c r="C233" s="180"/>
      <c r="D233" s="190"/>
      <c r="E233" s="182"/>
      <c r="F233" s="183"/>
      <c r="G233" s="114"/>
      <c r="H233" s="114"/>
      <c r="I233" s="184"/>
      <c r="J233" s="175"/>
      <c r="K233" s="185"/>
      <c r="L233" s="186"/>
      <c r="M233" s="187"/>
      <c r="N233" s="188"/>
      <c r="O233" s="188"/>
      <c r="Q233" s="147"/>
      <c r="R233" s="141"/>
      <c r="S233" s="141"/>
      <c r="T233" s="141"/>
      <c r="U233" s="141"/>
      <c r="V233" s="141"/>
    </row>
    <row r="234" spans="1:22" s="146" customFormat="1" ht="15" customHeight="1">
      <c r="A234" s="137"/>
      <c r="B234" s="168"/>
      <c r="C234" s="189"/>
      <c r="D234" s="170"/>
      <c r="E234" s="171"/>
      <c r="F234" s="172"/>
      <c r="G234" s="173"/>
      <c r="H234" s="173"/>
      <c r="I234" s="174"/>
      <c r="J234" s="175"/>
      <c r="K234" s="176"/>
      <c r="L234" s="177"/>
      <c r="M234" s="177"/>
      <c r="N234" s="144"/>
      <c r="O234" s="145"/>
      <c r="Q234" s="147"/>
      <c r="R234" s="141"/>
      <c r="S234" s="141"/>
      <c r="T234" s="141"/>
      <c r="U234" s="141"/>
      <c r="V234" s="141"/>
    </row>
    <row r="235" spans="1:22" s="146" customFormat="1" ht="15" customHeight="1">
      <c r="A235" s="137"/>
      <c r="B235" s="179"/>
      <c r="C235" s="180"/>
      <c r="D235" s="190"/>
      <c r="E235" s="182"/>
      <c r="F235" s="183"/>
      <c r="G235" s="114"/>
      <c r="H235" s="114"/>
      <c r="I235" s="184"/>
      <c r="J235" s="175"/>
      <c r="K235" s="185"/>
      <c r="L235" s="186"/>
      <c r="M235" s="187"/>
      <c r="N235" s="144"/>
      <c r="O235" s="145"/>
      <c r="Q235" s="147"/>
      <c r="R235" s="141"/>
      <c r="S235" s="141"/>
      <c r="T235" s="141"/>
      <c r="U235" s="141"/>
      <c r="V235" s="141"/>
    </row>
    <row r="236" spans="1:22" s="146" customFormat="1" ht="15" customHeight="1">
      <c r="A236" s="137"/>
      <c r="B236" s="168"/>
      <c r="C236" s="189"/>
      <c r="D236" s="170"/>
      <c r="E236" s="171"/>
      <c r="F236" s="172"/>
      <c r="G236" s="173"/>
      <c r="H236" s="173"/>
      <c r="I236" s="174"/>
      <c r="J236" s="175"/>
      <c r="K236" s="176"/>
      <c r="L236" s="177"/>
      <c r="M236" s="177"/>
      <c r="N236" s="178"/>
      <c r="O236" s="178"/>
      <c r="Q236" s="147"/>
      <c r="R236" s="141"/>
      <c r="S236" s="141"/>
      <c r="T236" s="141"/>
      <c r="U236" s="141"/>
      <c r="V236" s="141"/>
    </row>
    <row r="237" spans="1:22" s="146" customFormat="1" ht="15" customHeight="1">
      <c r="A237" s="137"/>
      <c r="B237" s="179"/>
      <c r="C237" s="180"/>
      <c r="D237" s="190"/>
      <c r="E237" s="182"/>
      <c r="F237" s="183"/>
      <c r="G237" s="114"/>
      <c r="H237" s="114"/>
      <c r="I237" s="184"/>
      <c r="J237" s="175"/>
      <c r="K237" s="185"/>
      <c r="L237" s="186"/>
      <c r="M237" s="187"/>
      <c r="N237" s="188"/>
      <c r="O237" s="188"/>
      <c r="Q237" s="147"/>
      <c r="R237" s="141"/>
      <c r="S237" s="141"/>
      <c r="T237" s="141"/>
      <c r="U237" s="141"/>
      <c r="V237" s="141"/>
    </row>
    <row r="238" spans="1:22" s="146" customFormat="1" ht="15" customHeight="1">
      <c r="A238" s="137"/>
      <c r="B238" s="168"/>
      <c r="C238" s="189"/>
      <c r="D238" s="170"/>
      <c r="E238" s="171"/>
      <c r="F238" s="172"/>
      <c r="G238" s="173"/>
      <c r="H238" s="173"/>
      <c r="I238" s="174"/>
      <c r="J238" s="175"/>
      <c r="K238" s="176"/>
      <c r="L238" s="177"/>
      <c r="M238" s="177"/>
      <c r="N238" s="178"/>
      <c r="O238" s="178"/>
      <c r="Q238" s="147"/>
      <c r="R238" s="141"/>
      <c r="S238" s="141"/>
      <c r="T238" s="141"/>
      <c r="U238" s="141"/>
      <c r="V238" s="141"/>
    </row>
    <row r="239" spans="1:22" s="146" customFormat="1" ht="15" customHeight="1">
      <c r="A239" s="137"/>
      <c r="B239" s="179"/>
      <c r="C239" s="180"/>
      <c r="D239" s="190"/>
      <c r="E239" s="182"/>
      <c r="F239" s="183"/>
      <c r="G239" s="114"/>
      <c r="H239" s="114"/>
      <c r="I239" s="184"/>
      <c r="J239" s="175"/>
      <c r="K239" s="185"/>
      <c r="L239" s="186"/>
      <c r="M239" s="187"/>
      <c r="N239" s="188"/>
      <c r="O239" s="188"/>
      <c r="Q239" s="147"/>
      <c r="R239" s="141"/>
      <c r="S239" s="141"/>
      <c r="T239" s="141"/>
      <c r="U239" s="141"/>
      <c r="V239" s="141"/>
    </row>
    <row r="240" spans="1:22" s="146" customFormat="1" ht="15" customHeight="1">
      <c r="A240" s="137"/>
      <c r="B240" s="168"/>
      <c r="C240" s="189"/>
      <c r="D240" s="170"/>
      <c r="E240" s="171"/>
      <c r="F240" s="172"/>
      <c r="G240" s="173"/>
      <c r="H240" s="194"/>
      <c r="I240" s="174"/>
      <c r="J240" s="175"/>
      <c r="K240" s="176"/>
      <c r="L240" s="177"/>
      <c r="M240" s="177"/>
      <c r="N240" s="178"/>
      <c r="O240" s="178"/>
      <c r="Q240" s="147"/>
      <c r="R240" s="141"/>
      <c r="S240" s="141"/>
      <c r="T240" s="141"/>
      <c r="U240" s="141"/>
      <c r="V240" s="141"/>
    </row>
    <row r="241" spans="1:22" s="146" customFormat="1" ht="15" customHeight="1">
      <c r="A241" s="137"/>
      <c r="B241" s="179"/>
      <c r="C241" s="199" t="s">
        <v>19</v>
      </c>
      <c r="D241" s="190"/>
      <c r="E241" s="182"/>
      <c r="F241" s="183"/>
      <c r="G241" s="114"/>
      <c r="H241" s="114"/>
      <c r="I241" s="184"/>
      <c r="J241" s="175"/>
      <c r="K241" s="185"/>
      <c r="L241" s="186"/>
      <c r="M241" s="187"/>
      <c r="N241" s="188"/>
      <c r="O241" s="188"/>
      <c r="Q241" s="147"/>
      <c r="R241" s="141"/>
      <c r="S241" s="141"/>
      <c r="T241" s="141"/>
      <c r="U241" s="141"/>
      <c r="V241" s="141"/>
    </row>
    <row r="242" spans="1:22" s="146" customFormat="1" ht="15" customHeight="1">
      <c r="A242" s="137"/>
      <c r="B242" s="168">
        <v>3</v>
      </c>
      <c r="C242" s="189" t="s">
        <v>42</v>
      </c>
      <c r="D242" s="170"/>
      <c r="E242" s="203"/>
      <c r="F242" s="192"/>
      <c r="G242" s="193"/>
      <c r="H242" s="173"/>
      <c r="I242" s="174"/>
      <c r="J242" s="175"/>
      <c r="K242" s="176"/>
      <c r="L242" s="177"/>
      <c r="M242" s="177"/>
      <c r="N242" s="178"/>
      <c r="O242" s="178"/>
      <c r="Q242" s="147"/>
      <c r="R242" s="141"/>
      <c r="S242" s="141"/>
      <c r="T242" s="141"/>
      <c r="U242" s="141"/>
      <c r="V242" s="141"/>
    </row>
    <row r="243" spans="1:22" s="146" customFormat="1" ht="15" customHeight="1">
      <c r="A243" s="137"/>
      <c r="B243" s="179"/>
      <c r="C243" s="180" t="s">
        <v>56</v>
      </c>
      <c r="D243" s="190"/>
      <c r="E243" s="182"/>
      <c r="F243" s="183"/>
      <c r="G243" s="114"/>
      <c r="H243" s="114"/>
      <c r="I243" s="184"/>
      <c r="J243" s="175"/>
      <c r="K243" s="185"/>
      <c r="L243" s="186"/>
      <c r="M243" s="187"/>
      <c r="N243" s="188"/>
      <c r="O243" s="188"/>
      <c r="Q243" s="147"/>
      <c r="R243" s="141"/>
      <c r="S243" s="141"/>
      <c r="T243" s="141"/>
      <c r="U243" s="141"/>
      <c r="V243" s="141"/>
    </row>
    <row r="244" spans="1:22" s="146" customFormat="1" ht="15" customHeight="1">
      <c r="A244" s="137"/>
      <c r="B244" s="168"/>
      <c r="C244" s="189"/>
      <c r="D244" s="170"/>
      <c r="E244" s="203"/>
      <c r="F244" s="192"/>
      <c r="G244" s="193"/>
      <c r="H244" s="173"/>
      <c r="I244" s="174"/>
      <c r="J244" s="175"/>
      <c r="K244" s="176"/>
      <c r="L244" s="177"/>
      <c r="M244" s="177"/>
      <c r="N244" s="178"/>
      <c r="O244" s="178"/>
      <c r="Q244" s="147"/>
      <c r="R244" s="141"/>
      <c r="S244" s="141"/>
      <c r="T244" s="141"/>
      <c r="U244" s="141"/>
      <c r="V244" s="141"/>
    </row>
    <row r="245" spans="1:22" s="146" customFormat="1" ht="15" customHeight="1">
      <c r="A245" s="137"/>
      <c r="B245" s="179"/>
      <c r="C245" s="180"/>
      <c r="D245" s="190"/>
      <c r="E245" s="182"/>
      <c r="F245" s="183"/>
      <c r="G245" s="114"/>
      <c r="H245" s="114"/>
      <c r="I245" s="184"/>
      <c r="J245" s="175"/>
      <c r="K245" s="185"/>
      <c r="L245" s="186"/>
      <c r="M245" s="187"/>
      <c r="N245" s="188"/>
      <c r="O245" s="188"/>
      <c r="Q245" s="147"/>
      <c r="R245" s="141"/>
      <c r="S245" s="141"/>
      <c r="T245" s="141"/>
      <c r="U245" s="141"/>
      <c r="V245" s="141"/>
    </row>
    <row r="246" spans="1:22" ht="15" customHeight="1">
      <c r="B246" s="168"/>
      <c r="C246" s="189"/>
      <c r="D246" s="170"/>
      <c r="E246" s="171"/>
      <c r="F246" s="172"/>
      <c r="G246" s="193"/>
      <c r="H246" s="173"/>
      <c r="I246" s="206"/>
      <c r="J246" s="175"/>
      <c r="K246" s="176"/>
      <c r="L246" s="177"/>
      <c r="M246" s="177"/>
    </row>
    <row r="247" spans="1:22" ht="15" customHeight="1">
      <c r="B247" s="179"/>
      <c r="C247" s="180" t="s">
        <v>58</v>
      </c>
      <c r="D247" s="190" t="s">
        <v>57</v>
      </c>
      <c r="E247" s="182">
        <v>86</v>
      </c>
      <c r="F247" s="183" t="s">
        <v>62</v>
      </c>
      <c r="G247" s="114"/>
      <c r="H247" s="114"/>
      <c r="I247" s="184"/>
      <c r="J247" s="175"/>
      <c r="K247" s="185"/>
      <c r="L247" s="186"/>
      <c r="M247" s="187"/>
    </row>
    <row r="248" spans="1:22" ht="15" customHeight="1">
      <c r="B248" s="168"/>
      <c r="C248" s="189"/>
      <c r="D248" s="170"/>
      <c r="E248" s="203"/>
      <c r="F248" s="192"/>
      <c r="G248" s="193"/>
      <c r="H248" s="173"/>
      <c r="I248" s="206"/>
      <c r="J248" s="175"/>
      <c r="K248" s="176"/>
      <c r="L248" s="177"/>
      <c r="M248" s="177"/>
      <c r="N248" s="178"/>
      <c r="O248" s="178"/>
    </row>
    <row r="249" spans="1:22" ht="15" customHeight="1">
      <c r="B249" s="179"/>
      <c r="C249" s="180" t="s">
        <v>58</v>
      </c>
      <c r="D249" s="190" t="s">
        <v>100</v>
      </c>
      <c r="E249" s="182">
        <v>2</v>
      </c>
      <c r="F249" s="183" t="s">
        <v>62</v>
      </c>
      <c r="G249" s="114"/>
      <c r="H249" s="114"/>
      <c r="I249" s="207"/>
      <c r="J249" s="175"/>
      <c r="K249" s="185"/>
      <c r="L249" s="186"/>
      <c r="M249" s="187"/>
    </row>
    <row r="250" spans="1:22" ht="15" customHeight="1">
      <c r="B250" s="168"/>
      <c r="C250" s="189"/>
      <c r="D250" s="170"/>
      <c r="E250" s="203"/>
      <c r="F250" s="192"/>
      <c r="G250" s="193"/>
      <c r="H250" s="173"/>
      <c r="I250" s="206"/>
      <c r="J250" s="175"/>
      <c r="K250" s="176"/>
      <c r="L250" s="177"/>
      <c r="M250" s="177"/>
      <c r="N250" s="178"/>
      <c r="O250" s="178"/>
    </row>
    <row r="251" spans="1:22" ht="15" customHeight="1">
      <c r="B251" s="179"/>
      <c r="C251" s="180" t="s">
        <v>58</v>
      </c>
      <c r="D251" s="190" t="s">
        <v>101</v>
      </c>
      <c r="E251" s="182">
        <v>12</v>
      </c>
      <c r="F251" s="183" t="s">
        <v>62</v>
      </c>
      <c r="G251" s="114"/>
      <c r="H251" s="114"/>
      <c r="I251" s="207"/>
      <c r="J251" s="175"/>
      <c r="K251" s="185"/>
      <c r="L251" s="186"/>
      <c r="M251" s="187"/>
    </row>
    <row r="252" spans="1:22" s="146" customFormat="1" ht="15" customHeight="1">
      <c r="A252" s="137"/>
      <c r="B252" s="168"/>
      <c r="C252" s="189"/>
      <c r="D252" s="170"/>
      <c r="E252" s="203"/>
      <c r="F252" s="172"/>
      <c r="G252" s="193"/>
      <c r="H252" s="173"/>
      <c r="I252" s="206"/>
      <c r="J252" s="175"/>
      <c r="K252" s="176"/>
      <c r="L252" s="177"/>
      <c r="M252" s="177"/>
      <c r="N252" s="144"/>
      <c r="O252" s="145"/>
      <c r="Q252" s="147"/>
      <c r="R252" s="141"/>
      <c r="S252" s="141"/>
      <c r="T252" s="141"/>
      <c r="U252" s="141"/>
      <c r="V252" s="141"/>
    </row>
    <row r="253" spans="1:22" s="146" customFormat="1" ht="15" customHeight="1">
      <c r="A253" s="137"/>
      <c r="B253" s="179"/>
      <c r="C253" s="180" t="s">
        <v>58</v>
      </c>
      <c r="D253" s="190" t="s">
        <v>102</v>
      </c>
      <c r="E253" s="182">
        <v>72</v>
      </c>
      <c r="F253" s="183" t="s">
        <v>62</v>
      </c>
      <c r="G253" s="114"/>
      <c r="H253" s="114"/>
      <c r="I253" s="207"/>
      <c r="J253" s="175"/>
      <c r="K253" s="185"/>
      <c r="L253" s="186"/>
      <c r="M253" s="187"/>
      <c r="N253" s="144"/>
      <c r="O253" s="145"/>
      <c r="Q253" s="147"/>
      <c r="R253" s="141"/>
      <c r="S253" s="141"/>
      <c r="T253" s="141"/>
      <c r="U253" s="141"/>
      <c r="V253" s="141"/>
    </row>
    <row r="254" spans="1:22" s="146" customFormat="1" ht="15" customHeight="1">
      <c r="A254" s="137"/>
      <c r="B254" s="168"/>
      <c r="C254" s="189"/>
      <c r="D254" s="170"/>
      <c r="E254" s="203"/>
      <c r="F254" s="192"/>
      <c r="G254" s="193"/>
      <c r="H254" s="173"/>
      <c r="I254" s="174"/>
      <c r="J254" s="175"/>
      <c r="K254" s="176"/>
      <c r="L254" s="177"/>
      <c r="M254" s="177"/>
      <c r="N254" s="178"/>
      <c r="O254" s="178"/>
      <c r="Q254" s="147"/>
      <c r="R254" s="141"/>
      <c r="S254" s="141"/>
      <c r="T254" s="141"/>
      <c r="U254" s="141"/>
      <c r="V254" s="141"/>
    </row>
    <row r="255" spans="1:22" s="146" customFormat="1" ht="15" customHeight="1">
      <c r="A255" s="137"/>
      <c r="B255" s="179"/>
      <c r="C255" s="180"/>
      <c r="D255" s="190"/>
      <c r="E255" s="182"/>
      <c r="F255" s="183"/>
      <c r="G255" s="114"/>
      <c r="H255" s="114"/>
      <c r="I255" s="184"/>
      <c r="J255" s="175"/>
      <c r="K255" s="185"/>
      <c r="L255" s="186"/>
      <c r="M255" s="187"/>
      <c r="N255" s="188"/>
      <c r="O255" s="188"/>
      <c r="Q255" s="147"/>
      <c r="R255" s="141"/>
      <c r="S255" s="141"/>
      <c r="T255" s="141"/>
      <c r="U255" s="141"/>
      <c r="V255" s="141"/>
    </row>
    <row r="256" spans="1:22" s="146" customFormat="1" ht="15" customHeight="1">
      <c r="A256" s="137"/>
      <c r="B256" s="168"/>
      <c r="C256" s="189"/>
      <c r="D256" s="170"/>
      <c r="E256" s="203"/>
      <c r="F256" s="172"/>
      <c r="G256" s="193"/>
      <c r="H256" s="173"/>
      <c r="I256" s="174"/>
      <c r="J256" s="175"/>
      <c r="K256" s="176"/>
      <c r="L256" s="177"/>
      <c r="M256" s="177"/>
      <c r="N256" s="144"/>
      <c r="O256" s="145"/>
      <c r="Q256" s="147"/>
      <c r="R256" s="141"/>
      <c r="S256" s="141"/>
      <c r="T256" s="141"/>
      <c r="U256" s="141"/>
      <c r="V256" s="141"/>
    </row>
    <row r="257" spans="1:22" s="146" customFormat="1" ht="15" customHeight="1">
      <c r="A257" s="137"/>
      <c r="B257" s="179"/>
      <c r="C257" s="180" t="s">
        <v>63</v>
      </c>
      <c r="D257" s="190" t="s">
        <v>103</v>
      </c>
      <c r="E257" s="182">
        <v>2</v>
      </c>
      <c r="F257" s="183" t="s">
        <v>62</v>
      </c>
      <c r="G257" s="114"/>
      <c r="H257" s="114"/>
      <c r="I257" s="207"/>
      <c r="J257" s="175"/>
      <c r="K257" s="185"/>
      <c r="L257" s="186"/>
      <c r="M257" s="187"/>
      <c r="N257" s="144"/>
      <c r="O257" s="145"/>
      <c r="Q257" s="147"/>
      <c r="R257" s="141"/>
      <c r="S257" s="141"/>
      <c r="T257" s="141"/>
      <c r="U257" s="141"/>
      <c r="V257" s="141"/>
    </row>
    <row r="258" spans="1:22" ht="15" customHeight="1">
      <c r="B258" s="168"/>
      <c r="C258" s="189"/>
      <c r="D258" s="170"/>
      <c r="E258" s="203"/>
      <c r="F258" s="172"/>
      <c r="G258" s="193"/>
      <c r="H258" s="173"/>
      <c r="I258" s="206"/>
      <c r="J258" s="175"/>
      <c r="K258" s="176"/>
      <c r="L258" s="177"/>
      <c r="M258" s="177"/>
    </row>
    <row r="259" spans="1:22" ht="15" customHeight="1">
      <c r="B259" s="179"/>
      <c r="C259" s="180"/>
      <c r="D259" s="190"/>
      <c r="E259" s="182"/>
      <c r="F259" s="183"/>
      <c r="G259" s="114"/>
      <c r="H259" s="114"/>
      <c r="I259" s="207"/>
      <c r="J259" s="175"/>
      <c r="K259" s="185"/>
      <c r="L259" s="186"/>
      <c r="M259" s="187"/>
    </row>
    <row r="260" spans="1:22" s="146" customFormat="1" ht="15" customHeight="1">
      <c r="A260" s="137"/>
      <c r="B260" s="168"/>
      <c r="C260" s="189"/>
      <c r="D260" s="170"/>
      <c r="E260" s="203"/>
      <c r="F260" s="172"/>
      <c r="G260" s="193"/>
      <c r="H260" s="173"/>
      <c r="I260" s="174"/>
      <c r="J260" s="175"/>
      <c r="K260" s="176"/>
      <c r="L260" s="177"/>
      <c r="M260" s="177"/>
      <c r="N260" s="178"/>
      <c r="O260" s="178"/>
      <c r="Q260" s="147"/>
      <c r="R260" s="141"/>
      <c r="S260" s="141"/>
      <c r="T260" s="141"/>
      <c r="U260" s="141"/>
      <c r="V260" s="141"/>
    </row>
    <row r="261" spans="1:22" s="146" customFormat="1" ht="15" customHeight="1">
      <c r="A261" s="137"/>
      <c r="B261" s="179"/>
      <c r="C261" s="180" t="s">
        <v>67</v>
      </c>
      <c r="D261" s="190" t="s">
        <v>105</v>
      </c>
      <c r="E261" s="182">
        <v>1</v>
      </c>
      <c r="F261" s="183" t="s">
        <v>69</v>
      </c>
      <c r="G261" s="114"/>
      <c r="H261" s="114"/>
      <c r="I261" s="207"/>
      <c r="J261" s="175"/>
      <c r="K261" s="185"/>
      <c r="L261" s="186"/>
      <c r="M261" s="187"/>
      <c r="N261" s="188"/>
      <c r="O261" s="188"/>
      <c r="Q261" s="147"/>
      <c r="R261" s="141"/>
      <c r="S261" s="141"/>
      <c r="T261" s="141"/>
      <c r="U261" s="141"/>
      <c r="V261" s="141"/>
    </row>
    <row r="262" spans="1:22" s="146" customFormat="1" ht="15" customHeight="1">
      <c r="A262" s="137"/>
      <c r="B262" s="168"/>
      <c r="C262" s="189"/>
      <c r="D262" s="170"/>
      <c r="E262" s="171"/>
      <c r="F262" s="172"/>
      <c r="G262" s="193"/>
      <c r="H262" s="173"/>
      <c r="I262" s="174"/>
      <c r="J262" s="175"/>
      <c r="K262" s="176"/>
      <c r="L262" s="195"/>
      <c r="M262" s="177"/>
      <c r="N262" s="178"/>
      <c r="O262" s="178"/>
      <c r="Q262" s="147"/>
      <c r="R262" s="141"/>
      <c r="S262" s="141"/>
      <c r="T262" s="141"/>
      <c r="U262" s="141"/>
      <c r="V262" s="141"/>
    </row>
    <row r="263" spans="1:22" s="146" customFormat="1" ht="15" customHeight="1">
      <c r="A263" s="137"/>
      <c r="B263" s="179"/>
      <c r="C263" s="180"/>
      <c r="D263" s="181"/>
      <c r="E263" s="182"/>
      <c r="F263" s="183"/>
      <c r="G263" s="114"/>
      <c r="H263" s="114"/>
      <c r="I263" s="184"/>
      <c r="J263" s="175"/>
      <c r="K263" s="185"/>
      <c r="L263" s="186"/>
      <c r="M263" s="187"/>
      <c r="N263" s="188"/>
      <c r="O263" s="188"/>
      <c r="Q263" s="147"/>
      <c r="R263" s="141"/>
      <c r="S263" s="141"/>
      <c r="T263" s="141"/>
      <c r="U263" s="141"/>
      <c r="V263" s="141"/>
    </row>
    <row r="264" spans="1:22" s="146" customFormat="1" ht="15" customHeight="1">
      <c r="A264" s="137"/>
      <c r="B264" s="168"/>
      <c r="C264" s="189"/>
      <c r="D264" s="170"/>
      <c r="E264" s="203"/>
      <c r="F264" s="192"/>
      <c r="G264" s="193"/>
      <c r="H264" s="173"/>
      <c r="I264" s="174"/>
      <c r="J264" s="175"/>
      <c r="K264" s="176"/>
      <c r="L264" s="195"/>
      <c r="M264" s="177"/>
      <c r="N264" s="178"/>
      <c r="O264" s="178"/>
      <c r="Q264" s="147"/>
      <c r="R264" s="141"/>
      <c r="S264" s="141"/>
      <c r="T264" s="141"/>
      <c r="U264" s="141"/>
      <c r="V264" s="141"/>
    </row>
    <row r="265" spans="1:22" s="146" customFormat="1" ht="15" customHeight="1">
      <c r="A265" s="137"/>
      <c r="B265" s="179"/>
      <c r="C265" s="180" t="s">
        <v>70</v>
      </c>
      <c r="D265" s="190" t="s">
        <v>71</v>
      </c>
      <c r="E265" s="182">
        <v>1</v>
      </c>
      <c r="F265" s="183" t="s">
        <v>72</v>
      </c>
      <c r="G265" s="114"/>
      <c r="H265" s="114"/>
      <c r="I265" s="207"/>
      <c r="J265" s="175"/>
      <c r="K265" s="185"/>
      <c r="L265" s="186"/>
      <c r="M265" s="187"/>
      <c r="N265" s="188"/>
      <c r="O265" s="188"/>
      <c r="Q265" s="147"/>
      <c r="R265" s="141"/>
      <c r="S265" s="141"/>
      <c r="T265" s="141"/>
      <c r="U265" s="141"/>
      <c r="V265" s="141"/>
    </row>
    <row r="266" spans="1:22" s="146" customFormat="1" ht="15" customHeight="1">
      <c r="A266" s="137"/>
      <c r="B266" s="168"/>
      <c r="C266" s="189"/>
      <c r="D266" s="170"/>
      <c r="E266" s="203"/>
      <c r="F266" s="192"/>
      <c r="G266" s="193"/>
      <c r="H266" s="173"/>
      <c r="I266" s="174"/>
      <c r="J266" s="175"/>
      <c r="K266" s="176"/>
      <c r="L266" s="195"/>
      <c r="M266" s="177"/>
      <c r="N266" s="178"/>
      <c r="O266" s="178"/>
      <c r="Q266" s="147"/>
      <c r="R266" s="141"/>
      <c r="S266" s="141"/>
      <c r="T266" s="141"/>
      <c r="U266" s="141"/>
      <c r="V266" s="141"/>
    </row>
    <row r="267" spans="1:22" s="146" customFormat="1" ht="15" customHeight="1">
      <c r="A267" s="137"/>
      <c r="B267" s="179"/>
      <c r="C267" s="180" t="s">
        <v>70</v>
      </c>
      <c r="D267" s="190" t="s">
        <v>99</v>
      </c>
      <c r="E267" s="182">
        <v>1</v>
      </c>
      <c r="F267" s="183" t="s">
        <v>72</v>
      </c>
      <c r="G267" s="114"/>
      <c r="H267" s="114"/>
      <c r="I267" s="207"/>
      <c r="J267" s="175"/>
      <c r="K267" s="185"/>
      <c r="L267" s="186"/>
      <c r="M267" s="187"/>
      <c r="N267" s="188"/>
      <c r="O267" s="188"/>
      <c r="Q267" s="147"/>
      <c r="R267" s="141"/>
      <c r="S267" s="141"/>
      <c r="T267" s="141"/>
      <c r="U267" s="141"/>
      <c r="V267" s="141"/>
    </row>
    <row r="268" spans="1:22" s="146" customFormat="1" ht="15" customHeight="1">
      <c r="A268" s="137"/>
      <c r="B268" s="168"/>
      <c r="C268" s="189"/>
      <c r="D268" s="170"/>
      <c r="E268" s="203"/>
      <c r="F268" s="192"/>
      <c r="G268" s="193"/>
      <c r="H268" s="173"/>
      <c r="I268" s="174"/>
      <c r="J268" s="175"/>
      <c r="K268" s="176"/>
      <c r="L268" s="177"/>
      <c r="M268" s="177"/>
      <c r="N268" s="144"/>
      <c r="O268" s="145"/>
      <c r="Q268" s="147"/>
      <c r="R268" s="141"/>
      <c r="S268" s="141"/>
      <c r="T268" s="141"/>
      <c r="U268" s="141"/>
      <c r="V268" s="141"/>
    </row>
    <row r="269" spans="1:22" s="146" customFormat="1" ht="15" customHeight="1">
      <c r="A269" s="137"/>
      <c r="B269" s="179"/>
      <c r="C269" s="180"/>
      <c r="D269" s="190"/>
      <c r="E269" s="182"/>
      <c r="F269" s="183"/>
      <c r="G269" s="114"/>
      <c r="H269" s="114"/>
      <c r="I269" s="184"/>
      <c r="J269" s="175"/>
      <c r="K269" s="185"/>
      <c r="L269" s="186"/>
      <c r="M269" s="187"/>
      <c r="N269" s="144"/>
      <c r="O269" s="145"/>
      <c r="Q269" s="147"/>
      <c r="R269" s="141"/>
      <c r="S269" s="141"/>
      <c r="T269" s="141"/>
      <c r="U269" s="141"/>
      <c r="V269" s="141"/>
    </row>
    <row r="270" spans="1:22" ht="15" customHeight="1">
      <c r="B270" s="168"/>
      <c r="C270" s="189"/>
      <c r="D270" s="170"/>
      <c r="E270" s="203"/>
      <c r="F270" s="172"/>
      <c r="G270" s="193"/>
      <c r="H270" s="173"/>
      <c r="I270" s="206"/>
      <c r="J270" s="175"/>
      <c r="K270" s="176"/>
      <c r="L270" s="177"/>
      <c r="M270" s="177"/>
    </row>
    <row r="271" spans="1:22" ht="15" customHeight="1">
      <c r="B271" s="179"/>
      <c r="C271" s="180" t="s">
        <v>88</v>
      </c>
      <c r="D271" s="190" t="s">
        <v>104</v>
      </c>
      <c r="E271" s="182">
        <v>2</v>
      </c>
      <c r="F271" s="183" t="s">
        <v>62</v>
      </c>
      <c r="G271" s="114"/>
      <c r="H271" s="114"/>
      <c r="I271" s="184"/>
      <c r="J271" s="175"/>
      <c r="K271" s="185"/>
      <c r="L271" s="186"/>
      <c r="M271" s="187"/>
      <c r="R271" s="198"/>
    </row>
    <row r="272" spans="1:22" ht="15" customHeight="1">
      <c r="B272" s="168"/>
      <c r="C272" s="189"/>
      <c r="D272" s="170"/>
      <c r="E272" s="203"/>
      <c r="F272" s="172"/>
      <c r="G272" s="193"/>
      <c r="H272" s="173"/>
      <c r="I272" s="174"/>
      <c r="J272" s="175"/>
      <c r="K272" s="176"/>
      <c r="L272" s="177"/>
      <c r="M272" s="177"/>
    </row>
    <row r="273" spans="1:22" ht="15" customHeight="1">
      <c r="B273" s="179"/>
      <c r="C273" s="180"/>
      <c r="D273" s="190"/>
      <c r="E273" s="182"/>
      <c r="F273" s="183"/>
      <c r="G273" s="114"/>
      <c r="H273" s="114"/>
      <c r="I273" s="184"/>
      <c r="J273" s="175"/>
      <c r="K273" s="185"/>
      <c r="L273" s="186"/>
      <c r="M273" s="187"/>
    </row>
    <row r="274" spans="1:22" s="146" customFormat="1" ht="15" customHeight="1">
      <c r="A274" s="137"/>
      <c r="B274" s="168"/>
      <c r="C274" s="189"/>
      <c r="D274" s="170"/>
      <c r="E274" s="203"/>
      <c r="F274" s="192"/>
      <c r="G274" s="193"/>
      <c r="H274" s="173"/>
      <c r="I274" s="174"/>
      <c r="J274" s="175"/>
      <c r="K274" s="176"/>
      <c r="L274" s="177"/>
      <c r="M274" s="177"/>
      <c r="N274" s="144"/>
      <c r="O274" s="145"/>
      <c r="Q274" s="147"/>
      <c r="R274" s="141"/>
      <c r="S274" s="141"/>
      <c r="T274" s="141"/>
      <c r="U274" s="141"/>
      <c r="V274" s="141"/>
    </row>
    <row r="275" spans="1:22" s="146" customFormat="1" ht="15" customHeight="1">
      <c r="A275" s="137"/>
      <c r="B275" s="179"/>
      <c r="C275" s="180"/>
      <c r="D275" s="190"/>
      <c r="E275" s="182"/>
      <c r="F275" s="183"/>
      <c r="G275" s="114"/>
      <c r="H275" s="114"/>
      <c r="I275" s="184"/>
      <c r="J275" s="175"/>
      <c r="K275" s="185"/>
      <c r="L275" s="186"/>
      <c r="M275" s="187"/>
      <c r="N275" s="144"/>
      <c r="O275" s="145"/>
      <c r="Q275" s="147"/>
      <c r="R275" s="141"/>
      <c r="S275" s="141"/>
      <c r="T275" s="141"/>
      <c r="U275" s="141"/>
      <c r="V275" s="141"/>
    </row>
    <row r="276" spans="1:22" s="146" customFormat="1" ht="15" customHeight="1">
      <c r="A276" s="137"/>
      <c r="B276" s="168"/>
      <c r="C276" s="189"/>
      <c r="D276" s="170"/>
      <c r="E276" s="171"/>
      <c r="F276" s="172"/>
      <c r="G276" s="173"/>
      <c r="H276" s="194"/>
      <c r="I276" s="174"/>
      <c r="J276" s="175"/>
      <c r="K276" s="176"/>
      <c r="L276" s="177"/>
      <c r="M276" s="177"/>
      <c r="N276" s="178"/>
      <c r="O276" s="178"/>
      <c r="Q276" s="147"/>
      <c r="R276" s="141"/>
      <c r="S276" s="141"/>
      <c r="T276" s="141"/>
      <c r="U276" s="141"/>
      <c r="V276" s="141"/>
    </row>
    <row r="277" spans="1:22" s="146" customFormat="1" ht="15" customHeight="1">
      <c r="A277" s="137"/>
      <c r="B277" s="179"/>
      <c r="C277" s="199" t="s">
        <v>19</v>
      </c>
      <c r="D277" s="190"/>
      <c r="E277" s="182"/>
      <c r="F277" s="183"/>
      <c r="G277" s="114"/>
      <c r="H277" s="114"/>
      <c r="I277" s="207"/>
      <c r="J277" s="175"/>
      <c r="K277" s="185"/>
      <c r="L277" s="186"/>
      <c r="M277" s="187"/>
      <c r="N277" s="188"/>
      <c r="O277" s="188"/>
      <c r="Q277" s="147"/>
      <c r="R277" s="141"/>
      <c r="S277" s="141"/>
      <c r="T277" s="141"/>
      <c r="U277" s="141"/>
      <c r="V277" s="141"/>
    </row>
    <row r="278" spans="1:22" s="146" customFormat="1" ht="15" customHeight="1">
      <c r="A278" s="137"/>
      <c r="B278" s="168"/>
      <c r="C278" s="189"/>
      <c r="D278" s="170"/>
      <c r="E278" s="171"/>
      <c r="F278" s="172"/>
      <c r="G278" s="173"/>
      <c r="H278" s="173"/>
      <c r="I278" s="174"/>
      <c r="J278" s="175"/>
      <c r="K278" s="176"/>
      <c r="L278" s="177"/>
      <c r="M278" s="177"/>
      <c r="N278" s="144"/>
      <c r="O278" s="145"/>
      <c r="Q278" s="147"/>
      <c r="R278" s="141"/>
      <c r="S278" s="141"/>
      <c r="T278" s="141"/>
      <c r="U278" s="141"/>
      <c r="V278" s="141"/>
    </row>
    <row r="279" spans="1:22" s="146" customFormat="1" ht="15" customHeight="1">
      <c r="A279" s="137"/>
      <c r="B279" s="179"/>
      <c r="C279" s="180" t="s">
        <v>75</v>
      </c>
      <c r="D279" s="190"/>
      <c r="E279" s="182"/>
      <c r="F279" s="183"/>
      <c r="G279" s="114"/>
      <c r="H279" s="114"/>
      <c r="I279" s="184"/>
      <c r="J279" s="175"/>
      <c r="K279" s="185"/>
      <c r="L279" s="186"/>
      <c r="M279" s="187"/>
      <c r="N279" s="144"/>
      <c r="O279" s="145"/>
      <c r="Q279" s="147"/>
      <c r="R279" s="141"/>
      <c r="S279" s="141"/>
      <c r="T279" s="141"/>
      <c r="U279" s="141"/>
      <c r="V279" s="141"/>
    </row>
    <row r="280" spans="1:22" s="146" customFormat="1" ht="15" customHeight="1">
      <c r="A280" s="137"/>
      <c r="B280" s="168"/>
      <c r="C280" s="189"/>
      <c r="D280" s="170"/>
      <c r="E280" s="171"/>
      <c r="F280" s="172"/>
      <c r="G280" s="173"/>
      <c r="H280" s="173"/>
      <c r="I280" s="174"/>
      <c r="J280" s="175"/>
      <c r="K280" s="176"/>
      <c r="L280" s="177"/>
      <c r="M280" s="177"/>
      <c r="N280" s="178"/>
      <c r="O280" s="178"/>
      <c r="Q280" s="147"/>
      <c r="R280" s="141"/>
      <c r="S280" s="141"/>
      <c r="T280" s="141"/>
      <c r="U280" s="141"/>
      <c r="V280" s="141"/>
    </row>
    <row r="281" spans="1:22" s="146" customFormat="1" ht="15" customHeight="1">
      <c r="A281" s="137"/>
      <c r="B281" s="179"/>
      <c r="C281" s="180"/>
      <c r="D281" s="190"/>
      <c r="E281" s="182"/>
      <c r="F281" s="183"/>
      <c r="G281" s="114"/>
      <c r="H281" s="114"/>
      <c r="I281" s="184"/>
      <c r="J281" s="175"/>
      <c r="K281" s="185"/>
      <c r="L281" s="186"/>
      <c r="M281" s="187"/>
      <c r="N281" s="188"/>
      <c r="O281" s="188"/>
      <c r="Q281" s="147"/>
      <c r="R281" s="141"/>
      <c r="S281" s="141"/>
      <c r="T281" s="141"/>
      <c r="U281" s="141"/>
      <c r="V281" s="141"/>
    </row>
    <row r="282" spans="1:22" s="146" customFormat="1" ht="15" customHeight="1">
      <c r="A282" s="137"/>
      <c r="B282" s="168"/>
      <c r="C282" s="189"/>
      <c r="D282" s="170"/>
      <c r="E282" s="203"/>
      <c r="F282" s="192"/>
      <c r="G282" s="193"/>
      <c r="H282" s="173"/>
      <c r="I282" s="174"/>
      <c r="J282" s="175"/>
      <c r="K282" s="176"/>
      <c r="L282" s="177"/>
      <c r="M282" s="177"/>
      <c r="N282" s="178"/>
      <c r="O282" s="178"/>
      <c r="Q282" s="147"/>
      <c r="R282" s="141"/>
      <c r="S282" s="141"/>
      <c r="T282" s="141"/>
      <c r="U282" s="141"/>
      <c r="V282" s="141"/>
    </row>
    <row r="283" spans="1:22" s="146" customFormat="1" ht="15" customHeight="1">
      <c r="A283" s="137"/>
      <c r="B283" s="179"/>
      <c r="C283" s="180" t="s">
        <v>58</v>
      </c>
      <c r="D283" s="190" t="s">
        <v>78</v>
      </c>
      <c r="E283" s="182">
        <v>682</v>
      </c>
      <c r="F283" s="183" t="s">
        <v>62</v>
      </c>
      <c r="G283" s="114"/>
      <c r="H283" s="114"/>
      <c r="I283" s="184"/>
      <c r="J283" s="175"/>
      <c r="K283" s="185"/>
      <c r="L283" s="186"/>
      <c r="M283" s="187"/>
      <c r="N283" s="188"/>
      <c r="O283" s="188"/>
      <c r="Q283" s="147"/>
      <c r="R283" s="141"/>
      <c r="S283" s="141"/>
      <c r="T283" s="141"/>
      <c r="U283" s="141"/>
      <c r="V283" s="141"/>
    </row>
    <row r="284" spans="1:22" s="146" customFormat="1" ht="15" customHeight="1">
      <c r="A284" s="137"/>
      <c r="B284" s="168"/>
      <c r="C284" s="189"/>
      <c r="D284" s="170"/>
      <c r="E284" s="203"/>
      <c r="F284" s="192"/>
      <c r="G284" s="193"/>
      <c r="H284" s="173"/>
      <c r="I284" s="174"/>
      <c r="J284" s="175"/>
      <c r="K284" s="176"/>
      <c r="L284" s="177"/>
      <c r="M284" s="177"/>
      <c r="N284" s="144"/>
      <c r="O284" s="145"/>
      <c r="Q284" s="147"/>
      <c r="R284" s="141"/>
      <c r="S284" s="141"/>
      <c r="T284" s="141"/>
      <c r="U284" s="141"/>
      <c r="V284" s="141"/>
    </row>
    <row r="285" spans="1:22" s="146" customFormat="1" ht="15" customHeight="1">
      <c r="A285" s="137"/>
      <c r="B285" s="179"/>
      <c r="C285" s="180" t="s">
        <v>58</v>
      </c>
      <c r="D285" s="190" t="s">
        <v>140</v>
      </c>
      <c r="E285" s="182">
        <v>171</v>
      </c>
      <c r="F285" s="183" t="s">
        <v>62</v>
      </c>
      <c r="G285" s="114"/>
      <c r="H285" s="114"/>
      <c r="I285" s="184"/>
      <c r="J285" s="175"/>
      <c r="K285" s="185"/>
      <c r="L285" s="186"/>
      <c r="M285" s="187"/>
      <c r="N285" s="144"/>
      <c r="O285" s="145"/>
      <c r="Q285" s="147"/>
      <c r="R285" s="141"/>
      <c r="S285" s="141"/>
      <c r="T285" s="141"/>
      <c r="U285" s="141"/>
      <c r="V285" s="141"/>
    </row>
    <row r="286" spans="1:22" s="146" customFormat="1" ht="15" customHeight="1">
      <c r="A286" s="137"/>
      <c r="B286" s="168"/>
      <c r="C286" s="189"/>
      <c r="D286" s="170"/>
      <c r="E286" s="203"/>
      <c r="F286" s="192"/>
      <c r="G286" s="193"/>
      <c r="H286" s="173"/>
      <c r="I286" s="174"/>
      <c r="J286" s="175"/>
      <c r="K286" s="176"/>
      <c r="L286" s="177"/>
      <c r="M286" s="177"/>
      <c r="N286" s="178"/>
      <c r="O286" s="178"/>
      <c r="Q286" s="147"/>
      <c r="R286" s="141"/>
      <c r="S286" s="141"/>
      <c r="T286" s="141"/>
      <c r="U286" s="141"/>
      <c r="V286" s="141"/>
    </row>
    <row r="287" spans="1:22" s="146" customFormat="1" ht="15" customHeight="1">
      <c r="A287" s="137"/>
      <c r="B287" s="179"/>
      <c r="C287" s="180" t="s">
        <v>58</v>
      </c>
      <c r="D287" s="190" t="s">
        <v>79</v>
      </c>
      <c r="E287" s="182">
        <v>37</v>
      </c>
      <c r="F287" s="183" t="s">
        <v>62</v>
      </c>
      <c r="G287" s="114"/>
      <c r="H287" s="114"/>
      <c r="I287" s="184"/>
      <c r="J287" s="175"/>
      <c r="K287" s="185"/>
      <c r="L287" s="186"/>
      <c r="M287" s="187"/>
      <c r="N287" s="188"/>
      <c r="O287" s="188"/>
      <c r="Q287" s="147"/>
      <c r="R287" s="141"/>
      <c r="S287" s="141"/>
      <c r="T287" s="141"/>
      <c r="U287" s="141"/>
      <c r="V287" s="141"/>
    </row>
    <row r="288" spans="1:22" s="146" customFormat="1" ht="15" customHeight="1">
      <c r="A288" s="137"/>
      <c r="B288" s="168"/>
      <c r="C288" s="189"/>
      <c r="D288" s="170"/>
      <c r="E288" s="203"/>
      <c r="F288" s="192"/>
      <c r="G288" s="193"/>
      <c r="H288" s="173"/>
      <c r="I288" s="174"/>
      <c r="J288" s="175"/>
      <c r="K288" s="176"/>
      <c r="L288" s="177"/>
      <c r="M288" s="177"/>
      <c r="N288" s="144"/>
      <c r="O288" s="145"/>
      <c r="Q288" s="147"/>
      <c r="R288" s="141"/>
      <c r="S288" s="141"/>
      <c r="T288" s="141"/>
      <c r="U288" s="141"/>
      <c r="V288" s="141"/>
    </row>
    <row r="289" spans="1:22" s="146" customFormat="1" ht="15" customHeight="1">
      <c r="A289" s="137"/>
      <c r="B289" s="179"/>
      <c r="C289" s="180"/>
      <c r="D289" s="190"/>
      <c r="E289" s="182"/>
      <c r="F289" s="183"/>
      <c r="G289" s="114"/>
      <c r="H289" s="114"/>
      <c r="I289" s="184"/>
      <c r="J289" s="175"/>
      <c r="K289" s="185"/>
      <c r="L289" s="186"/>
      <c r="M289" s="187"/>
      <c r="N289" s="144"/>
      <c r="O289" s="145"/>
      <c r="Q289" s="147"/>
      <c r="R289" s="141"/>
      <c r="S289" s="141"/>
      <c r="T289" s="141"/>
      <c r="U289" s="141"/>
      <c r="V289" s="141"/>
    </row>
    <row r="290" spans="1:22" s="146" customFormat="1" ht="15" customHeight="1">
      <c r="A290" s="137"/>
      <c r="B290" s="168"/>
      <c r="C290" s="189"/>
      <c r="D290" s="170"/>
      <c r="E290" s="203"/>
      <c r="F290" s="192"/>
      <c r="G290" s="193"/>
      <c r="H290" s="173"/>
      <c r="I290" s="174"/>
      <c r="J290" s="141"/>
      <c r="K290" s="176"/>
      <c r="L290" s="177"/>
      <c r="M290" s="177"/>
      <c r="N290" s="144"/>
      <c r="O290" s="145"/>
      <c r="Q290" s="147"/>
      <c r="R290" s="141"/>
      <c r="S290" s="141"/>
      <c r="T290" s="141"/>
      <c r="U290" s="141"/>
      <c r="V290" s="141"/>
    </row>
    <row r="291" spans="1:22" s="146" customFormat="1" ht="15" customHeight="1">
      <c r="A291" s="137"/>
      <c r="B291" s="179"/>
      <c r="C291" s="180" t="s">
        <v>80</v>
      </c>
      <c r="D291" s="190" t="s">
        <v>83</v>
      </c>
      <c r="E291" s="182">
        <v>155</v>
      </c>
      <c r="F291" s="183" t="s">
        <v>62</v>
      </c>
      <c r="G291" s="114"/>
      <c r="H291" s="114"/>
      <c r="I291" s="184"/>
      <c r="J291" s="141"/>
      <c r="K291" s="185"/>
      <c r="L291" s="186"/>
      <c r="M291" s="187"/>
      <c r="N291" s="144"/>
      <c r="O291" s="145"/>
      <c r="Q291" s="147"/>
      <c r="R291" s="141"/>
      <c r="S291" s="141"/>
      <c r="T291" s="141"/>
      <c r="U291" s="141"/>
      <c r="V291" s="141"/>
    </row>
    <row r="292" spans="1:22" s="146" customFormat="1" ht="15" customHeight="1">
      <c r="A292" s="137"/>
      <c r="B292" s="168"/>
      <c r="C292" s="189"/>
      <c r="D292" s="170"/>
      <c r="E292" s="203"/>
      <c r="F292" s="192"/>
      <c r="G292" s="173"/>
      <c r="H292" s="173"/>
      <c r="I292" s="174"/>
      <c r="J292" s="175"/>
      <c r="K292" s="176"/>
      <c r="L292" s="177"/>
      <c r="M292" s="177"/>
      <c r="N292" s="178"/>
      <c r="O292" s="178"/>
      <c r="Q292" s="147"/>
      <c r="R292" s="141"/>
      <c r="S292" s="141"/>
      <c r="T292" s="141"/>
      <c r="U292" s="141"/>
      <c r="V292" s="141"/>
    </row>
    <row r="293" spans="1:22" s="146" customFormat="1" ht="15" customHeight="1">
      <c r="A293" s="137"/>
      <c r="B293" s="179"/>
      <c r="C293" s="180" t="s">
        <v>80</v>
      </c>
      <c r="D293" s="190" t="s">
        <v>82</v>
      </c>
      <c r="E293" s="182">
        <v>31</v>
      </c>
      <c r="F293" s="183" t="s">
        <v>62</v>
      </c>
      <c r="G293" s="114"/>
      <c r="H293" s="114"/>
      <c r="I293" s="184"/>
      <c r="J293" s="175"/>
      <c r="K293" s="185"/>
      <c r="L293" s="186"/>
      <c r="M293" s="187"/>
      <c r="N293" s="188"/>
      <c r="O293" s="188"/>
      <c r="Q293" s="147"/>
      <c r="R293" s="141"/>
      <c r="S293" s="141"/>
      <c r="T293" s="141"/>
      <c r="U293" s="141"/>
      <c r="V293" s="141"/>
    </row>
    <row r="294" spans="1:22" s="146" customFormat="1" ht="15" customHeight="1">
      <c r="A294" s="137"/>
      <c r="B294" s="168"/>
      <c r="C294" s="189"/>
      <c r="D294" s="170"/>
      <c r="E294" s="203"/>
      <c r="F294" s="192"/>
      <c r="G294" s="173"/>
      <c r="H294" s="173"/>
      <c r="I294" s="174"/>
      <c r="J294" s="175"/>
      <c r="K294" s="176"/>
      <c r="L294" s="177"/>
      <c r="M294" s="177"/>
      <c r="N294" s="178"/>
      <c r="O294" s="178"/>
      <c r="Q294" s="147"/>
      <c r="R294" s="141"/>
      <c r="S294" s="141"/>
      <c r="T294" s="141"/>
      <c r="U294" s="141"/>
      <c r="V294" s="141"/>
    </row>
    <row r="295" spans="1:22" s="146" customFormat="1" ht="15" customHeight="1">
      <c r="A295" s="137"/>
      <c r="B295" s="179"/>
      <c r="C295" s="180" t="s">
        <v>84</v>
      </c>
      <c r="D295" s="190" t="s">
        <v>85</v>
      </c>
      <c r="E295" s="182">
        <v>16</v>
      </c>
      <c r="F295" s="183" t="s">
        <v>62</v>
      </c>
      <c r="G295" s="114"/>
      <c r="H295" s="114"/>
      <c r="I295" s="184"/>
      <c r="J295" s="175"/>
      <c r="K295" s="185"/>
      <c r="L295" s="186"/>
      <c r="M295" s="187"/>
      <c r="N295" s="188"/>
      <c r="O295" s="188"/>
      <c r="Q295" s="147"/>
      <c r="R295" s="141"/>
      <c r="S295" s="141"/>
      <c r="T295" s="141"/>
      <c r="U295" s="141"/>
      <c r="V295" s="141"/>
    </row>
    <row r="296" spans="1:22" s="146" customFormat="1" ht="15" customHeight="1">
      <c r="A296" s="137"/>
      <c r="B296" s="168"/>
      <c r="C296" s="189"/>
      <c r="D296" s="170"/>
      <c r="E296" s="203"/>
      <c r="F296" s="192"/>
      <c r="G296" s="173"/>
      <c r="H296" s="173"/>
      <c r="I296" s="174"/>
      <c r="J296" s="175"/>
      <c r="K296" s="176"/>
      <c r="L296" s="177"/>
      <c r="M296" s="177"/>
      <c r="N296" s="178"/>
      <c r="O296" s="178"/>
      <c r="Q296" s="147"/>
      <c r="R296" s="141"/>
      <c r="S296" s="141"/>
      <c r="T296" s="141"/>
      <c r="U296" s="141"/>
      <c r="V296" s="141"/>
    </row>
    <row r="297" spans="1:22" s="146" customFormat="1" ht="15" customHeight="1">
      <c r="A297" s="137"/>
      <c r="B297" s="179"/>
      <c r="C297" s="180" t="s">
        <v>84</v>
      </c>
      <c r="D297" s="190" t="s">
        <v>86</v>
      </c>
      <c r="E297" s="182">
        <v>8</v>
      </c>
      <c r="F297" s="183" t="s">
        <v>62</v>
      </c>
      <c r="G297" s="114"/>
      <c r="H297" s="114"/>
      <c r="I297" s="184"/>
      <c r="J297" s="175"/>
      <c r="K297" s="185"/>
      <c r="L297" s="186"/>
      <c r="M297" s="187"/>
      <c r="N297" s="188"/>
      <c r="O297" s="188"/>
      <c r="Q297" s="147"/>
      <c r="R297" s="141"/>
      <c r="S297" s="141"/>
      <c r="T297" s="141"/>
      <c r="U297" s="141"/>
      <c r="V297" s="141"/>
    </row>
    <row r="298" spans="1:22" s="146" customFormat="1" ht="15" customHeight="1">
      <c r="A298" s="137"/>
      <c r="B298" s="168"/>
      <c r="C298" s="189"/>
      <c r="D298" s="170"/>
      <c r="E298" s="203"/>
      <c r="F298" s="192"/>
      <c r="G298" s="173"/>
      <c r="H298" s="173"/>
      <c r="I298" s="174"/>
      <c r="J298" s="175"/>
      <c r="K298" s="176"/>
      <c r="L298" s="177"/>
      <c r="M298" s="177"/>
      <c r="N298" s="178"/>
      <c r="O298" s="178"/>
      <c r="Q298" s="147"/>
      <c r="R298" s="141"/>
      <c r="S298" s="141"/>
      <c r="T298" s="141"/>
      <c r="U298" s="141"/>
      <c r="V298" s="141"/>
    </row>
    <row r="299" spans="1:22" s="146" customFormat="1" ht="15" customHeight="1">
      <c r="A299" s="137"/>
      <c r="B299" s="179"/>
      <c r="C299" s="180" t="s">
        <v>84</v>
      </c>
      <c r="D299" s="190" t="s">
        <v>87</v>
      </c>
      <c r="E299" s="182">
        <v>1</v>
      </c>
      <c r="F299" s="183" t="s">
        <v>62</v>
      </c>
      <c r="G299" s="114"/>
      <c r="H299" s="114"/>
      <c r="I299" s="184"/>
      <c r="J299" s="175"/>
      <c r="K299" s="185"/>
      <c r="L299" s="186"/>
      <c r="M299" s="187"/>
      <c r="N299" s="188"/>
      <c r="O299" s="188"/>
      <c r="Q299" s="147"/>
      <c r="R299" s="141"/>
      <c r="S299" s="141"/>
      <c r="T299" s="141"/>
      <c r="U299" s="141"/>
      <c r="V299" s="141"/>
    </row>
    <row r="300" spans="1:22" s="146" customFormat="1" ht="15" customHeight="1">
      <c r="A300" s="137"/>
      <c r="B300" s="168"/>
      <c r="C300" s="189"/>
      <c r="D300" s="170"/>
      <c r="E300" s="203"/>
      <c r="F300" s="192"/>
      <c r="G300" s="193"/>
      <c r="H300" s="173"/>
      <c r="I300" s="174"/>
      <c r="J300" s="175"/>
      <c r="K300" s="176"/>
      <c r="L300" s="177"/>
      <c r="M300" s="177"/>
      <c r="N300" s="144"/>
      <c r="O300" s="145"/>
      <c r="Q300" s="147"/>
      <c r="R300" s="141"/>
      <c r="S300" s="141"/>
      <c r="T300" s="141"/>
      <c r="U300" s="141"/>
      <c r="V300" s="141"/>
    </row>
    <row r="301" spans="1:22" s="146" customFormat="1" ht="15" customHeight="1">
      <c r="A301" s="137"/>
      <c r="B301" s="179"/>
      <c r="C301" s="180" t="s">
        <v>142</v>
      </c>
      <c r="D301" s="190" t="s">
        <v>143</v>
      </c>
      <c r="E301" s="182">
        <v>171</v>
      </c>
      <c r="F301" s="183" t="s">
        <v>62</v>
      </c>
      <c r="G301" s="114"/>
      <c r="H301" s="114"/>
      <c r="I301" s="184"/>
      <c r="J301" s="175"/>
      <c r="K301" s="185"/>
      <c r="L301" s="186"/>
      <c r="M301" s="187"/>
      <c r="N301" s="144"/>
      <c r="O301" s="145"/>
      <c r="Q301" s="147"/>
      <c r="R301" s="141"/>
      <c r="S301" s="141"/>
      <c r="T301" s="141"/>
      <c r="U301" s="141"/>
      <c r="V301" s="141"/>
    </row>
    <row r="302" spans="1:22" s="146" customFormat="1" ht="15" customHeight="1">
      <c r="A302" s="137"/>
      <c r="B302" s="168"/>
      <c r="C302" s="189"/>
      <c r="D302" s="170"/>
      <c r="E302" s="171"/>
      <c r="F302" s="172"/>
      <c r="G302" s="173"/>
      <c r="H302" s="173"/>
      <c r="I302" s="174"/>
      <c r="J302" s="175"/>
      <c r="K302" s="176"/>
      <c r="L302" s="177"/>
      <c r="M302" s="177"/>
      <c r="N302" s="178"/>
      <c r="O302" s="178"/>
      <c r="Q302" s="147"/>
      <c r="R302" s="141"/>
      <c r="S302" s="141"/>
      <c r="T302" s="141"/>
      <c r="U302" s="141"/>
      <c r="V302" s="141"/>
    </row>
    <row r="303" spans="1:22" s="146" customFormat="1" ht="15" customHeight="1">
      <c r="A303" s="137"/>
      <c r="B303" s="179"/>
      <c r="C303" s="180"/>
      <c r="D303" s="190"/>
      <c r="E303" s="182"/>
      <c r="F303" s="183"/>
      <c r="G303" s="114"/>
      <c r="H303" s="114"/>
      <c r="I303" s="184"/>
      <c r="J303" s="175"/>
      <c r="K303" s="185"/>
      <c r="L303" s="186"/>
      <c r="M303" s="187"/>
      <c r="N303" s="188"/>
      <c r="O303" s="188"/>
      <c r="Q303" s="147"/>
      <c r="R303" s="141"/>
      <c r="S303" s="141"/>
      <c r="T303" s="141"/>
      <c r="U303" s="141"/>
      <c r="V303" s="141"/>
    </row>
    <row r="304" spans="1:22" ht="15" customHeight="1">
      <c r="B304" s="168"/>
      <c r="C304" s="189"/>
      <c r="D304" s="170"/>
      <c r="E304" s="203"/>
      <c r="F304" s="192"/>
      <c r="G304" s="193"/>
      <c r="H304" s="173"/>
      <c r="I304" s="174"/>
      <c r="J304" s="175"/>
      <c r="K304" s="176"/>
      <c r="L304" s="177"/>
      <c r="M304" s="177"/>
    </row>
    <row r="305" spans="1:22" ht="15" customHeight="1">
      <c r="B305" s="179"/>
      <c r="C305" s="180" t="s">
        <v>90</v>
      </c>
      <c r="D305" s="190" t="s">
        <v>81</v>
      </c>
      <c r="E305" s="182">
        <v>50</v>
      </c>
      <c r="F305" s="183" t="s">
        <v>36</v>
      </c>
      <c r="G305" s="114"/>
      <c r="H305" s="114"/>
      <c r="I305" s="184"/>
      <c r="J305" s="175"/>
      <c r="K305" s="185"/>
      <c r="L305" s="186"/>
      <c r="M305" s="187"/>
    </row>
    <row r="306" spans="1:22" ht="15" customHeight="1">
      <c r="B306" s="168"/>
      <c r="C306" s="189"/>
      <c r="D306" s="170"/>
      <c r="E306" s="203"/>
      <c r="F306" s="192"/>
      <c r="G306" s="193"/>
      <c r="H306" s="173"/>
      <c r="I306" s="206"/>
      <c r="J306" s="175"/>
      <c r="K306" s="176"/>
      <c r="L306" s="177"/>
      <c r="M306" s="177"/>
    </row>
    <row r="307" spans="1:22" ht="15" customHeight="1">
      <c r="B307" s="179"/>
      <c r="C307" s="180" t="s">
        <v>90</v>
      </c>
      <c r="D307" s="190" t="s">
        <v>83</v>
      </c>
      <c r="E307" s="182">
        <v>28</v>
      </c>
      <c r="F307" s="183" t="s">
        <v>36</v>
      </c>
      <c r="G307" s="114"/>
      <c r="H307" s="114"/>
      <c r="I307" s="184"/>
      <c r="J307" s="175"/>
      <c r="K307" s="185"/>
      <c r="L307" s="186"/>
      <c r="M307" s="187"/>
      <c r="R307" s="198"/>
    </row>
    <row r="308" spans="1:22" s="146" customFormat="1" ht="15" customHeight="1">
      <c r="A308" s="137"/>
      <c r="B308" s="168"/>
      <c r="C308" s="189"/>
      <c r="D308" s="170"/>
      <c r="E308" s="203"/>
      <c r="F308" s="192"/>
      <c r="G308" s="193"/>
      <c r="H308" s="173"/>
      <c r="I308" s="174"/>
      <c r="J308" s="175"/>
      <c r="K308" s="176"/>
      <c r="L308" s="177"/>
      <c r="M308" s="177"/>
      <c r="N308" s="144"/>
      <c r="O308" s="145"/>
      <c r="Q308" s="147"/>
      <c r="R308" s="141"/>
      <c r="S308" s="141"/>
      <c r="T308" s="141"/>
      <c r="U308" s="141"/>
      <c r="V308" s="141"/>
    </row>
    <row r="309" spans="1:22" s="146" customFormat="1" ht="15" customHeight="1">
      <c r="A309" s="137"/>
      <c r="B309" s="179"/>
      <c r="C309" s="180" t="s">
        <v>90</v>
      </c>
      <c r="D309" s="190" t="s">
        <v>82</v>
      </c>
      <c r="E309" s="182">
        <v>11</v>
      </c>
      <c r="F309" s="183" t="s">
        <v>36</v>
      </c>
      <c r="G309" s="114"/>
      <c r="H309" s="114"/>
      <c r="I309" s="184"/>
      <c r="J309" s="175"/>
      <c r="K309" s="185"/>
      <c r="L309" s="186"/>
      <c r="M309" s="187"/>
      <c r="N309" s="144"/>
      <c r="O309" s="145"/>
      <c r="Q309" s="147"/>
      <c r="R309" s="141"/>
      <c r="S309" s="141"/>
      <c r="T309" s="141"/>
      <c r="U309" s="141"/>
      <c r="V309" s="141"/>
    </row>
    <row r="310" spans="1:22" s="146" customFormat="1" ht="15" customHeight="1">
      <c r="A310" s="137"/>
      <c r="B310" s="168"/>
      <c r="C310" s="189"/>
      <c r="D310" s="170"/>
      <c r="E310" s="171"/>
      <c r="F310" s="172"/>
      <c r="G310" s="173"/>
      <c r="H310" s="194"/>
      <c r="I310" s="174"/>
      <c r="J310" s="175"/>
      <c r="K310" s="176"/>
      <c r="L310" s="177"/>
      <c r="M310" s="177"/>
      <c r="N310" s="178"/>
      <c r="O310" s="178"/>
      <c r="Q310" s="147"/>
      <c r="R310" s="141"/>
      <c r="S310" s="141"/>
      <c r="T310" s="141"/>
      <c r="U310" s="141"/>
      <c r="V310" s="141"/>
    </row>
    <row r="311" spans="1:22" s="146" customFormat="1" ht="15" customHeight="1">
      <c r="A311" s="137"/>
      <c r="B311" s="179"/>
      <c r="C311" s="199"/>
      <c r="D311" s="190"/>
      <c r="E311" s="182"/>
      <c r="F311" s="183"/>
      <c r="G311" s="114"/>
      <c r="H311" s="114"/>
      <c r="I311" s="207"/>
      <c r="J311" s="175"/>
      <c r="K311" s="185"/>
      <c r="L311" s="186"/>
      <c r="M311" s="187"/>
      <c r="N311" s="188"/>
      <c r="O311" s="188"/>
      <c r="Q311" s="147"/>
      <c r="R311" s="141"/>
      <c r="S311" s="141"/>
      <c r="T311" s="141"/>
      <c r="U311" s="141"/>
      <c r="V311" s="141"/>
    </row>
    <row r="312" spans="1:22" s="146" customFormat="1" ht="15" customHeight="1">
      <c r="A312" s="137"/>
      <c r="B312" s="168"/>
      <c r="C312" s="189"/>
      <c r="D312" s="170"/>
      <c r="E312" s="171"/>
      <c r="F312" s="172"/>
      <c r="G312" s="173"/>
      <c r="H312" s="173"/>
      <c r="I312" s="174"/>
      <c r="J312" s="175"/>
      <c r="K312" s="176"/>
      <c r="L312" s="177"/>
      <c r="M312" s="177"/>
      <c r="N312" s="144"/>
      <c r="O312" s="145"/>
      <c r="Q312" s="147"/>
      <c r="R312" s="141"/>
      <c r="S312" s="141"/>
      <c r="T312" s="141"/>
      <c r="U312" s="141"/>
      <c r="V312" s="141"/>
    </row>
    <row r="313" spans="1:22" s="146" customFormat="1" ht="15" customHeight="1">
      <c r="A313" s="137"/>
      <c r="B313" s="179"/>
      <c r="C313" s="180" t="s">
        <v>91</v>
      </c>
      <c r="D313" s="190" t="s">
        <v>92</v>
      </c>
      <c r="E313" s="182">
        <v>131</v>
      </c>
      <c r="F313" s="183" t="s">
        <v>36</v>
      </c>
      <c r="G313" s="114"/>
      <c r="H313" s="114"/>
      <c r="I313" s="184"/>
      <c r="J313" s="175"/>
      <c r="K313" s="185"/>
      <c r="L313" s="186"/>
      <c r="M313" s="187"/>
      <c r="N313" s="144"/>
      <c r="O313" s="145"/>
      <c r="Q313" s="147"/>
      <c r="R313" s="141"/>
      <c r="S313" s="141"/>
      <c r="T313" s="141"/>
      <c r="U313" s="141"/>
      <c r="V313" s="141"/>
    </row>
    <row r="314" spans="1:22" s="146" customFormat="1" ht="15" customHeight="1">
      <c r="A314" s="137"/>
      <c r="B314" s="168"/>
      <c r="C314" s="189"/>
      <c r="D314" s="170"/>
      <c r="E314" s="171"/>
      <c r="F314" s="172"/>
      <c r="G314" s="173"/>
      <c r="H314" s="173"/>
      <c r="I314" s="174"/>
      <c r="J314" s="175"/>
      <c r="K314" s="176"/>
      <c r="L314" s="177"/>
      <c r="M314" s="177"/>
      <c r="N314" s="178"/>
      <c r="O314" s="178"/>
      <c r="Q314" s="147"/>
      <c r="R314" s="141"/>
      <c r="S314" s="141"/>
      <c r="T314" s="141"/>
      <c r="U314" s="141"/>
      <c r="V314" s="141"/>
    </row>
    <row r="315" spans="1:22" s="146" customFormat="1" ht="15" customHeight="1">
      <c r="A315" s="137"/>
      <c r="B315" s="179"/>
      <c r="C315" s="180"/>
      <c r="D315" s="190"/>
      <c r="E315" s="182"/>
      <c r="F315" s="183"/>
      <c r="G315" s="114"/>
      <c r="H315" s="114"/>
      <c r="I315" s="184"/>
      <c r="J315" s="175"/>
      <c r="K315" s="185"/>
      <c r="L315" s="186"/>
      <c r="M315" s="187"/>
      <c r="N315" s="188"/>
      <c r="O315" s="188"/>
      <c r="Q315" s="147"/>
      <c r="R315" s="141"/>
      <c r="S315" s="141"/>
      <c r="T315" s="141"/>
      <c r="U315" s="141"/>
      <c r="V315" s="141"/>
    </row>
    <row r="316" spans="1:22" s="146" customFormat="1" ht="15" customHeight="1">
      <c r="A316" s="137"/>
      <c r="B316" s="168"/>
      <c r="C316" s="189"/>
      <c r="D316" s="170"/>
      <c r="E316" s="191"/>
      <c r="F316" s="192"/>
      <c r="G316" s="193"/>
      <c r="H316" s="173"/>
      <c r="I316" s="174"/>
      <c r="J316" s="175"/>
      <c r="K316" s="176"/>
      <c r="L316" s="177"/>
      <c r="M316" s="177"/>
      <c r="N316" s="144"/>
      <c r="O316" s="145"/>
      <c r="Q316" s="147"/>
      <c r="R316" s="141"/>
      <c r="S316" s="141"/>
      <c r="T316" s="141"/>
      <c r="U316" s="141"/>
      <c r="V316" s="141"/>
    </row>
    <row r="317" spans="1:22" s="146" customFormat="1" ht="15" customHeight="1">
      <c r="A317" s="137"/>
      <c r="B317" s="179"/>
      <c r="C317" s="180"/>
      <c r="D317" s="190"/>
      <c r="E317" s="182"/>
      <c r="F317" s="183"/>
      <c r="G317" s="114"/>
      <c r="H317" s="114"/>
      <c r="I317" s="184"/>
      <c r="J317" s="175"/>
      <c r="K317" s="185"/>
      <c r="L317" s="186"/>
      <c r="M317" s="187"/>
      <c r="N317" s="144"/>
      <c r="O317" s="145"/>
      <c r="Q317" s="147"/>
      <c r="R317" s="141"/>
      <c r="S317" s="141"/>
      <c r="T317" s="141"/>
      <c r="U317" s="141"/>
      <c r="V317" s="141"/>
    </row>
    <row r="318" spans="1:22" s="146" customFormat="1" ht="15" customHeight="1">
      <c r="A318" s="137"/>
      <c r="B318" s="168"/>
      <c r="C318" s="189"/>
      <c r="D318" s="170"/>
      <c r="E318" s="191"/>
      <c r="F318" s="192"/>
      <c r="G318" s="193"/>
      <c r="H318" s="173"/>
      <c r="I318" s="174"/>
      <c r="J318" s="175"/>
      <c r="K318" s="176"/>
      <c r="L318" s="177"/>
      <c r="M318" s="177"/>
      <c r="N318" s="178"/>
      <c r="O318" s="178"/>
      <c r="Q318" s="147"/>
      <c r="R318" s="141"/>
      <c r="S318" s="141"/>
      <c r="T318" s="141"/>
      <c r="U318" s="141"/>
      <c r="V318" s="141"/>
    </row>
    <row r="319" spans="1:22" s="146" customFormat="1" ht="15" customHeight="1">
      <c r="A319" s="137"/>
      <c r="B319" s="179"/>
      <c r="C319" s="180"/>
      <c r="D319" s="190"/>
      <c r="E319" s="182"/>
      <c r="F319" s="183"/>
      <c r="G319" s="114"/>
      <c r="H319" s="114"/>
      <c r="I319" s="184"/>
      <c r="J319" s="175"/>
      <c r="K319" s="185"/>
      <c r="L319" s="186"/>
      <c r="M319" s="187"/>
      <c r="N319" s="188"/>
      <c r="O319" s="188"/>
      <c r="Q319" s="147"/>
      <c r="R319" s="141"/>
      <c r="S319" s="141"/>
      <c r="T319" s="141"/>
      <c r="U319" s="141"/>
      <c r="V319" s="141"/>
    </row>
    <row r="320" spans="1:22" s="146" customFormat="1" ht="15" customHeight="1">
      <c r="A320" s="137"/>
      <c r="B320" s="168"/>
      <c r="C320" s="189"/>
      <c r="D320" s="170"/>
      <c r="E320" s="191"/>
      <c r="F320" s="192"/>
      <c r="G320" s="193"/>
      <c r="H320" s="173"/>
      <c r="I320" s="174"/>
      <c r="J320" s="175"/>
      <c r="K320" s="176"/>
      <c r="L320" s="177"/>
      <c r="M320" s="177"/>
      <c r="N320" s="178"/>
      <c r="O320" s="178"/>
      <c r="Q320" s="147"/>
      <c r="R320" s="141"/>
      <c r="S320" s="141"/>
      <c r="T320" s="141"/>
      <c r="U320" s="141"/>
      <c r="V320" s="141"/>
    </row>
    <row r="321" spans="1:22" s="146" customFormat="1" ht="15" customHeight="1">
      <c r="A321" s="137"/>
      <c r="B321" s="179"/>
      <c r="C321" s="180"/>
      <c r="D321" s="190"/>
      <c r="E321" s="182"/>
      <c r="F321" s="183"/>
      <c r="G321" s="114"/>
      <c r="H321" s="114"/>
      <c r="I321" s="184"/>
      <c r="J321" s="175"/>
      <c r="K321" s="185"/>
      <c r="L321" s="186"/>
      <c r="M321" s="187"/>
      <c r="N321" s="188"/>
      <c r="O321" s="188"/>
      <c r="Q321" s="147"/>
      <c r="R321" s="141"/>
      <c r="S321" s="141"/>
      <c r="T321" s="141"/>
      <c r="U321" s="141"/>
      <c r="V321" s="141"/>
    </row>
    <row r="322" spans="1:22" s="146" customFormat="1" ht="15" customHeight="1">
      <c r="A322" s="137"/>
      <c r="B322" s="168"/>
      <c r="C322" s="189"/>
      <c r="D322" s="170"/>
      <c r="E322" s="191"/>
      <c r="F322" s="192"/>
      <c r="G322" s="193"/>
      <c r="H322" s="173"/>
      <c r="I322" s="174"/>
      <c r="J322" s="175"/>
      <c r="K322" s="176"/>
      <c r="L322" s="177"/>
      <c r="M322" s="177"/>
      <c r="N322" s="144"/>
      <c r="O322" s="145"/>
      <c r="Q322" s="147"/>
      <c r="R322" s="141"/>
      <c r="S322" s="141"/>
      <c r="T322" s="141"/>
      <c r="U322" s="141"/>
      <c r="V322" s="141"/>
    </row>
    <row r="323" spans="1:22" s="146" customFormat="1" ht="15" customHeight="1">
      <c r="A323" s="137"/>
      <c r="B323" s="179"/>
      <c r="C323" s="180"/>
      <c r="D323" s="190"/>
      <c r="E323" s="182"/>
      <c r="F323" s="183"/>
      <c r="G323" s="114"/>
      <c r="H323" s="114"/>
      <c r="I323" s="184"/>
      <c r="J323" s="175"/>
      <c r="K323" s="185"/>
      <c r="L323" s="186"/>
      <c r="M323" s="187"/>
      <c r="N323" s="144"/>
      <c r="O323" s="145"/>
      <c r="Q323" s="147"/>
      <c r="R323" s="141"/>
      <c r="S323" s="141"/>
      <c r="T323" s="141"/>
      <c r="U323" s="141"/>
      <c r="V323" s="141"/>
    </row>
    <row r="324" spans="1:22" s="146" customFormat="1" ht="15" customHeight="1">
      <c r="A324" s="137"/>
      <c r="B324" s="168"/>
      <c r="C324" s="189"/>
      <c r="D324" s="170"/>
      <c r="E324" s="191"/>
      <c r="F324" s="192"/>
      <c r="G324" s="193"/>
      <c r="H324" s="173"/>
      <c r="I324" s="174"/>
      <c r="J324" s="175"/>
      <c r="K324" s="176"/>
      <c r="L324" s="177"/>
      <c r="M324" s="177"/>
      <c r="N324" s="144"/>
      <c r="O324" s="145"/>
      <c r="Q324" s="147"/>
      <c r="R324" s="141"/>
      <c r="S324" s="141"/>
      <c r="T324" s="141"/>
      <c r="U324" s="141"/>
      <c r="V324" s="141"/>
    </row>
    <row r="325" spans="1:22" s="146" customFormat="1" ht="15" customHeight="1">
      <c r="A325" s="137"/>
      <c r="B325" s="179"/>
      <c r="C325" s="180"/>
      <c r="D325" s="190"/>
      <c r="E325" s="182"/>
      <c r="F325" s="183"/>
      <c r="G325" s="114"/>
      <c r="H325" s="114"/>
      <c r="I325" s="184"/>
      <c r="J325" s="175"/>
      <c r="K325" s="185"/>
      <c r="L325" s="186"/>
      <c r="M325" s="187"/>
      <c r="N325" s="144"/>
      <c r="O325" s="145"/>
      <c r="Q325" s="147"/>
      <c r="R325" s="141"/>
      <c r="S325" s="141"/>
      <c r="T325" s="141"/>
      <c r="U325" s="141"/>
      <c r="V325" s="141"/>
    </row>
    <row r="326" spans="1:22" s="146" customFormat="1" ht="15" customHeight="1">
      <c r="A326" s="137"/>
      <c r="B326" s="168"/>
      <c r="C326" s="189"/>
      <c r="D326" s="170"/>
      <c r="E326" s="191"/>
      <c r="F326" s="192"/>
      <c r="G326" s="193"/>
      <c r="H326" s="173"/>
      <c r="I326" s="174"/>
      <c r="J326" s="141"/>
      <c r="K326" s="176"/>
      <c r="L326" s="177"/>
      <c r="M326" s="177"/>
      <c r="N326" s="144"/>
      <c r="O326" s="145"/>
      <c r="Q326" s="147"/>
      <c r="R326" s="141"/>
      <c r="S326" s="141"/>
      <c r="T326" s="141"/>
      <c r="U326" s="141"/>
      <c r="V326" s="141"/>
    </row>
    <row r="327" spans="1:22" s="146" customFormat="1" ht="15" customHeight="1">
      <c r="A327" s="137"/>
      <c r="B327" s="179"/>
      <c r="C327" s="180"/>
      <c r="D327" s="190"/>
      <c r="E327" s="182"/>
      <c r="F327" s="183"/>
      <c r="G327" s="114"/>
      <c r="H327" s="114"/>
      <c r="I327" s="184"/>
      <c r="J327" s="141"/>
      <c r="K327" s="185"/>
      <c r="L327" s="186"/>
      <c r="M327" s="187"/>
      <c r="N327" s="144"/>
      <c r="O327" s="145"/>
      <c r="Q327" s="147"/>
      <c r="R327" s="141"/>
      <c r="S327" s="141"/>
      <c r="T327" s="141"/>
      <c r="U327" s="141"/>
      <c r="V327" s="141"/>
    </row>
    <row r="328" spans="1:22" s="146" customFormat="1" ht="15" customHeight="1">
      <c r="A328" s="137"/>
      <c r="B328" s="168"/>
      <c r="C328" s="189"/>
      <c r="D328" s="170"/>
      <c r="E328" s="171"/>
      <c r="F328" s="172"/>
      <c r="G328" s="173"/>
      <c r="H328" s="173"/>
      <c r="I328" s="174"/>
      <c r="J328" s="175"/>
      <c r="K328" s="176"/>
      <c r="L328" s="177"/>
      <c r="M328" s="177"/>
      <c r="N328" s="178"/>
      <c r="O328" s="178"/>
      <c r="Q328" s="147"/>
      <c r="R328" s="141"/>
      <c r="S328" s="141"/>
      <c r="T328" s="141"/>
      <c r="U328" s="141"/>
      <c r="V328" s="141"/>
    </row>
    <row r="329" spans="1:22" s="146" customFormat="1" ht="15" customHeight="1">
      <c r="A329" s="137"/>
      <c r="B329" s="179"/>
      <c r="C329" s="180"/>
      <c r="D329" s="190"/>
      <c r="E329" s="182"/>
      <c r="F329" s="183"/>
      <c r="G329" s="114"/>
      <c r="H329" s="114"/>
      <c r="I329" s="184"/>
      <c r="J329" s="175"/>
      <c r="K329" s="185"/>
      <c r="L329" s="186"/>
      <c r="M329" s="187"/>
      <c r="N329" s="188"/>
      <c r="O329" s="188"/>
      <c r="Q329" s="147"/>
      <c r="R329" s="141"/>
      <c r="S329" s="141"/>
      <c r="T329" s="141"/>
      <c r="U329" s="141"/>
      <c r="V329" s="141"/>
    </row>
    <row r="330" spans="1:22" s="146" customFormat="1" ht="15" customHeight="1">
      <c r="A330" s="137"/>
      <c r="B330" s="168"/>
      <c r="C330" s="189"/>
      <c r="D330" s="170"/>
      <c r="E330" s="171"/>
      <c r="F330" s="172"/>
      <c r="G330" s="173"/>
      <c r="H330" s="173"/>
      <c r="I330" s="174"/>
      <c r="J330" s="175"/>
      <c r="K330" s="176"/>
      <c r="L330" s="177"/>
      <c r="M330" s="177"/>
      <c r="N330" s="178"/>
      <c r="O330" s="178"/>
      <c r="Q330" s="147"/>
      <c r="R330" s="141"/>
      <c r="S330" s="141"/>
      <c r="T330" s="141"/>
      <c r="U330" s="141"/>
      <c r="V330" s="141"/>
    </row>
    <row r="331" spans="1:22" s="146" customFormat="1" ht="15" customHeight="1">
      <c r="A331" s="137"/>
      <c r="B331" s="179"/>
      <c r="C331" s="180"/>
      <c r="D331" s="190"/>
      <c r="E331" s="182"/>
      <c r="F331" s="183"/>
      <c r="G331" s="114"/>
      <c r="H331" s="114"/>
      <c r="I331" s="184"/>
      <c r="J331" s="175"/>
      <c r="K331" s="185"/>
      <c r="L331" s="186"/>
      <c r="M331" s="187"/>
      <c r="N331" s="188"/>
      <c r="O331" s="188"/>
      <c r="Q331" s="147"/>
      <c r="R331" s="141"/>
      <c r="S331" s="141"/>
      <c r="T331" s="141"/>
      <c r="U331" s="141"/>
      <c r="V331" s="141"/>
    </row>
    <row r="332" spans="1:22" s="146" customFormat="1" ht="15" customHeight="1">
      <c r="A332" s="137"/>
      <c r="B332" s="168"/>
      <c r="C332" s="189"/>
      <c r="D332" s="170"/>
      <c r="E332" s="171"/>
      <c r="F332" s="172"/>
      <c r="G332" s="173"/>
      <c r="H332" s="173"/>
      <c r="I332" s="174"/>
      <c r="J332" s="175"/>
      <c r="K332" s="176"/>
      <c r="L332" s="177"/>
      <c r="M332" s="177"/>
      <c r="N332" s="178"/>
      <c r="O332" s="178"/>
      <c r="Q332" s="147"/>
      <c r="R332" s="141"/>
      <c r="S332" s="141"/>
      <c r="T332" s="141"/>
      <c r="U332" s="141"/>
      <c r="V332" s="141"/>
    </row>
    <row r="333" spans="1:22" s="146" customFormat="1" ht="15" customHeight="1">
      <c r="A333" s="137"/>
      <c r="B333" s="179"/>
      <c r="C333" s="180"/>
      <c r="D333" s="190"/>
      <c r="E333" s="182"/>
      <c r="F333" s="183"/>
      <c r="G333" s="114"/>
      <c r="H333" s="114"/>
      <c r="I333" s="184"/>
      <c r="J333" s="175"/>
      <c r="K333" s="185"/>
      <c r="L333" s="186"/>
      <c r="M333" s="187"/>
      <c r="N333" s="188"/>
      <c r="O333" s="188"/>
      <c r="Q333" s="147"/>
      <c r="R333" s="141"/>
      <c r="S333" s="141"/>
      <c r="T333" s="141"/>
      <c r="U333" s="141"/>
      <c r="V333" s="141"/>
    </row>
    <row r="334" spans="1:22" s="146" customFormat="1" ht="15" customHeight="1">
      <c r="A334" s="137"/>
      <c r="B334" s="168"/>
      <c r="C334" s="189"/>
      <c r="D334" s="170"/>
      <c r="E334" s="171"/>
      <c r="F334" s="172"/>
      <c r="G334" s="173"/>
      <c r="H334" s="173"/>
      <c r="I334" s="174"/>
      <c r="J334" s="175"/>
      <c r="K334" s="176"/>
      <c r="L334" s="177"/>
      <c r="M334" s="177"/>
      <c r="N334" s="178"/>
      <c r="O334" s="178"/>
      <c r="Q334" s="147"/>
      <c r="R334" s="141"/>
      <c r="S334" s="141"/>
      <c r="T334" s="141"/>
      <c r="U334" s="141"/>
      <c r="V334" s="141"/>
    </row>
    <row r="335" spans="1:22" s="146" customFormat="1" ht="15" customHeight="1">
      <c r="A335" s="137"/>
      <c r="B335" s="179"/>
      <c r="C335" s="180"/>
      <c r="D335" s="190"/>
      <c r="E335" s="182"/>
      <c r="F335" s="183"/>
      <c r="G335" s="114"/>
      <c r="H335" s="114"/>
      <c r="I335" s="184"/>
      <c r="J335" s="175"/>
      <c r="K335" s="185"/>
      <c r="L335" s="186"/>
      <c r="M335" s="187"/>
      <c r="N335" s="188"/>
      <c r="O335" s="188"/>
      <c r="Q335" s="147"/>
      <c r="R335" s="141"/>
      <c r="S335" s="141"/>
      <c r="T335" s="141"/>
      <c r="U335" s="141"/>
      <c r="V335" s="141"/>
    </row>
    <row r="336" spans="1:22" s="146" customFormat="1" ht="15" customHeight="1">
      <c r="A336" s="137"/>
      <c r="B336" s="168"/>
      <c r="C336" s="189"/>
      <c r="D336" s="170"/>
      <c r="E336" s="171"/>
      <c r="F336" s="172"/>
      <c r="G336" s="173"/>
      <c r="H336" s="173"/>
      <c r="I336" s="174"/>
      <c r="J336" s="175"/>
      <c r="K336" s="176"/>
      <c r="L336" s="177"/>
      <c r="M336" s="177"/>
      <c r="N336" s="178"/>
      <c r="O336" s="178"/>
      <c r="Q336" s="147"/>
      <c r="R336" s="141"/>
      <c r="S336" s="141"/>
      <c r="T336" s="141"/>
      <c r="U336" s="141"/>
      <c r="V336" s="141"/>
    </row>
    <row r="337" spans="1:22" s="146" customFormat="1" ht="15" customHeight="1">
      <c r="A337" s="137"/>
      <c r="B337" s="179"/>
      <c r="C337" s="180"/>
      <c r="D337" s="190"/>
      <c r="E337" s="182"/>
      <c r="F337" s="183"/>
      <c r="G337" s="114"/>
      <c r="H337" s="114"/>
      <c r="I337" s="184"/>
      <c r="J337" s="175"/>
      <c r="K337" s="185"/>
      <c r="L337" s="186"/>
      <c r="M337" s="187"/>
      <c r="N337" s="188"/>
      <c r="O337" s="188"/>
      <c r="Q337" s="147"/>
      <c r="R337" s="141"/>
      <c r="S337" s="141"/>
      <c r="T337" s="141"/>
      <c r="U337" s="141"/>
      <c r="V337" s="141"/>
    </row>
    <row r="338" spans="1:22" s="146" customFormat="1" ht="15" customHeight="1">
      <c r="A338" s="137"/>
      <c r="B338" s="168"/>
      <c r="C338" s="189"/>
      <c r="D338" s="170"/>
      <c r="E338" s="171"/>
      <c r="F338" s="172"/>
      <c r="G338" s="173"/>
      <c r="H338" s="173"/>
      <c r="I338" s="174"/>
      <c r="J338" s="175"/>
      <c r="K338" s="176"/>
      <c r="L338" s="177"/>
      <c r="M338" s="177"/>
      <c r="N338" s="144"/>
      <c r="O338" s="145"/>
      <c r="Q338" s="147"/>
      <c r="R338" s="141"/>
      <c r="S338" s="141"/>
      <c r="T338" s="141"/>
      <c r="U338" s="141"/>
      <c r="V338" s="141"/>
    </row>
    <row r="339" spans="1:22" s="146" customFormat="1" ht="15" customHeight="1">
      <c r="A339" s="137"/>
      <c r="B339" s="179"/>
      <c r="C339" s="180"/>
      <c r="D339" s="190"/>
      <c r="E339" s="182"/>
      <c r="F339" s="183"/>
      <c r="G339" s="114"/>
      <c r="H339" s="114"/>
      <c r="I339" s="184"/>
      <c r="J339" s="175"/>
      <c r="K339" s="185"/>
      <c r="L339" s="186"/>
      <c r="M339" s="187"/>
      <c r="N339" s="144"/>
      <c r="O339" s="145"/>
      <c r="Q339" s="147"/>
      <c r="R339" s="141"/>
      <c r="S339" s="141"/>
      <c r="T339" s="141"/>
      <c r="U339" s="141"/>
      <c r="V339" s="141"/>
    </row>
    <row r="340" spans="1:22" s="146" customFormat="1" ht="15" customHeight="1">
      <c r="A340" s="137"/>
      <c r="B340" s="168"/>
      <c r="C340" s="189"/>
      <c r="D340" s="170"/>
      <c r="E340" s="171"/>
      <c r="F340" s="172"/>
      <c r="G340" s="173"/>
      <c r="H340" s="173"/>
      <c r="I340" s="174"/>
      <c r="J340" s="175"/>
      <c r="K340" s="176"/>
      <c r="L340" s="177"/>
      <c r="M340" s="177"/>
      <c r="N340" s="178"/>
      <c r="O340" s="178"/>
      <c r="Q340" s="147"/>
      <c r="R340" s="141"/>
      <c r="S340" s="141"/>
      <c r="T340" s="141"/>
      <c r="U340" s="141"/>
      <c r="V340" s="141"/>
    </row>
    <row r="341" spans="1:22" s="146" customFormat="1" ht="15" customHeight="1">
      <c r="A341" s="137"/>
      <c r="B341" s="179"/>
      <c r="C341" s="180"/>
      <c r="D341" s="190"/>
      <c r="E341" s="182"/>
      <c r="F341" s="183"/>
      <c r="G341" s="114"/>
      <c r="H341" s="114"/>
      <c r="I341" s="184"/>
      <c r="J341" s="175"/>
      <c r="K341" s="185"/>
      <c r="L341" s="186"/>
      <c r="M341" s="187"/>
      <c r="N341" s="188"/>
      <c r="O341" s="188"/>
      <c r="Q341" s="147"/>
      <c r="R341" s="141"/>
      <c r="S341" s="141"/>
      <c r="T341" s="141"/>
      <c r="U341" s="141"/>
      <c r="V341" s="141"/>
    </row>
    <row r="342" spans="1:22" s="146" customFormat="1" ht="15" customHeight="1">
      <c r="A342" s="137"/>
      <c r="B342" s="168"/>
      <c r="C342" s="189"/>
      <c r="D342" s="170"/>
      <c r="E342" s="171"/>
      <c r="F342" s="172"/>
      <c r="G342" s="173"/>
      <c r="H342" s="173"/>
      <c r="I342" s="174"/>
      <c r="J342" s="175"/>
      <c r="K342" s="176"/>
      <c r="L342" s="177"/>
      <c r="M342" s="177"/>
      <c r="N342" s="178"/>
      <c r="O342" s="178"/>
      <c r="Q342" s="147"/>
      <c r="R342" s="141"/>
      <c r="S342" s="141"/>
      <c r="T342" s="141"/>
      <c r="U342" s="141"/>
      <c r="V342" s="141"/>
    </row>
    <row r="343" spans="1:22" s="146" customFormat="1" ht="15" customHeight="1">
      <c r="A343" s="137"/>
      <c r="B343" s="179"/>
      <c r="C343" s="180"/>
      <c r="D343" s="190"/>
      <c r="E343" s="182"/>
      <c r="F343" s="183"/>
      <c r="G343" s="114"/>
      <c r="H343" s="114"/>
      <c r="I343" s="184"/>
      <c r="J343" s="175"/>
      <c r="K343" s="185"/>
      <c r="L343" s="186"/>
      <c r="M343" s="187"/>
      <c r="N343" s="188"/>
      <c r="O343" s="188"/>
      <c r="Q343" s="147"/>
      <c r="R343" s="141"/>
      <c r="S343" s="141"/>
      <c r="T343" s="141"/>
      <c r="U343" s="141"/>
      <c r="V343" s="141"/>
    </row>
    <row r="344" spans="1:22" s="146" customFormat="1" ht="15" customHeight="1">
      <c r="A344" s="137"/>
      <c r="B344" s="168"/>
      <c r="C344" s="189"/>
      <c r="D344" s="170"/>
      <c r="E344" s="171"/>
      <c r="F344" s="172"/>
      <c r="G344" s="173"/>
      <c r="H344" s="194"/>
      <c r="I344" s="174"/>
      <c r="J344" s="175"/>
      <c r="K344" s="176"/>
      <c r="L344" s="177"/>
      <c r="M344" s="177"/>
      <c r="N344" s="178"/>
      <c r="O344" s="178"/>
      <c r="Q344" s="147"/>
      <c r="R344" s="141"/>
      <c r="S344" s="141"/>
      <c r="T344" s="141"/>
      <c r="U344" s="141"/>
      <c r="V344" s="141"/>
    </row>
    <row r="345" spans="1:22" s="146" customFormat="1" ht="15" customHeight="1">
      <c r="A345" s="137"/>
      <c r="B345" s="179"/>
      <c r="C345" s="199" t="s">
        <v>19</v>
      </c>
      <c r="D345" s="190"/>
      <c r="E345" s="182"/>
      <c r="F345" s="183"/>
      <c r="G345" s="114"/>
      <c r="H345" s="114"/>
      <c r="I345" s="184"/>
      <c r="J345" s="175"/>
      <c r="K345" s="185"/>
      <c r="L345" s="186"/>
      <c r="M345" s="187"/>
      <c r="N345" s="188"/>
      <c r="O345" s="188"/>
      <c r="Q345" s="147"/>
      <c r="R345" s="141"/>
      <c r="S345" s="141"/>
      <c r="T345" s="141"/>
      <c r="U345" s="141"/>
      <c r="V345" s="141"/>
    </row>
    <row r="346" spans="1:22" s="146" customFormat="1" ht="15" customHeight="1">
      <c r="A346" s="137"/>
      <c r="B346" s="168">
        <v>4</v>
      </c>
      <c r="C346" s="189" t="s">
        <v>43</v>
      </c>
      <c r="D346" s="170"/>
      <c r="E346" s="203"/>
      <c r="F346" s="192"/>
      <c r="G346" s="193"/>
      <c r="H346" s="173"/>
      <c r="I346" s="174"/>
      <c r="J346" s="175"/>
      <c r="K346" s="176"/>
      <c r="L346" s="177"/>
      <c r="M346" s="177"/>
      <c r="N346" s="178"/>
      <c r="O346" s="178"/>
      <c r="Q346" s="147"/>
      <c r="R346" s="141"/>
      <c r="S346" s="141"/>
      <c r="T346" s="141"/>
      <c r="U346" s="141"/>
      <c r="V346" s="141"/>
    </row>
    <row r="347" spans="1:22" s="146" customFormat="1" ht="15" customHeight="1">
      <c r="A347" s="137"/>
      <c r="B347" s="179"/>
      <c r="C347" s="180" t="s">
        <v>56</v>
      </c>
      <c r="D347" s="190"/>
      <c r="E347" s="182"/>
      <c r="F347" s="183"/>
      <c r="G347" s="114"/>
      <c r="H347" s="114"/>
      <c r="I347" s="184"/>
      <c r="J347" s="175"/>
      <c r="K347" s="185"/>
      <c r="L347" s="186"/>
      <c r="M347" s="187"/>
      <c r="N347" s="188"/>
      <c r="O347" s="188"/>
      <c r="Q347" s="147"/>
      <c r="R347" s="141"/>
      <c r="S347" s="141"/>
      <c r="T347" s="141"/>
      <c r="U347" s="141"/>
      <c r="V347" s="141"/>
    </row>
    <row r="348" spans="1:22" s="146" customFormat="1" ht="15" customHeight="1">
      <c r="A348" s="137"/>
      <c r="B348" s="168"/>
      <c r="C348" s="189"/>
      <c r="D348" s="170"/>
      <c r="E348" s="203"/>
      <c r="F348" s="192"/>
      <c r="G348" s="193"/>
      <c r="H348" s="173"/>
      <c r="I348" s="174"/>
      <c r="J348" s="175"/>
      <c r="K348" s="176"/>
      <c r="L348" s="177"/>
      <c r="M348" s="177"/>
      <c r="N348" s="178"/>
      <c r="O348" s="178"/>
      <c r="Q348" s="147"/>
      <c r="R348" s="141"/>
      <c r="S348" s="141"/>
      <c r="T348" s="141"/>
      <c r="U348" s="141"/>
      <c r="V348" s="141"/>
    </row>
    <row r="349" spans="1:22" s="146" customFormat="1" ht="15" customHeight="1">
      <c r="A349" s="137"/>
      <c r="B349" s="179"/>
      <c r="C349" s="180"/>
      <c r="D349" s="190"/>
      <c r="E349" s="182"/>
      <c r="F349" s="183"/>
      <c r="G349" s="114"/>
      <c r="H349" s="114"/>
      <c r="I349" s="184"/>
      <c r="J349" s="175"/>
      <c r="K349" s="185"/>
      <c r="L349" s="186"/>
      <c r="M349" s="187"/>
      <c r="N349" s="188"/>
      <c r="O349" s="188"/>
      <c r="Q349" s="147"/>
      <c r="R349" s="141"/>
      <c r="S349" s="141"/>
      <c r="T349" s="141"/>
      <c r="U349" s="141"/>
      <c r="V349" s="141"/>
    </row>
    <row r="350" spans="1:22" ht="15" customHeight="1">
      <c r="B350" s="168"/>
      <c r="C350" s="189"/>
      <c r="D350" s="170"/>
      <c r="E350" s="171"/>
      <c r="F350" s="172"/>
      <c r="G350" s="193"/>
      <c r="H350" s="173"/>
      <c r="I350" s="206"/>
      <c r="J350" s="175"/>
      <c r="K350" s="176"/>
      <c r="L350" s="177"/>
      <c r="M350" s="177"/>
    </row>
    <row r="351" spans="1:22" ht="15" customHeight="1">
      <c r="B351" s="179"/>
      <c r="C351" s="180" t="s">
        <v>58</v>
      </c>
      <c r="D351" s="190" t="s">
        <v>57</v>
      </c>
      <c r="E351" s="182">
        <v>57</v>
      </c>
      <c r="F351" s="183" t="s">
        <v>62</v>
      </c>
      <c r="G351" s="114"/>
      <c r="H351" s="114"/>
      <c r="I351" s="184"/>
      <c r="J351" s="175"/>
      <c r="K351" s="185"/>
      <c r="L351" s="186"/>
      <c r="M351" s="187"/>
    </row>
    <row r="352" spans="1:22" ht="15" customHeight="1">
      <c r="B352" s="168"/>
      <c r="C352" s="189"/>
      <c r="D352" s="170"/>
      <c r="E352" s="203"/>
      <c r="F352" s="192"/>
      <c r="G352" s="193"/>
      <c r="H352" s="173"/>
      <c r="I352" s="206"/>
      <c r="J352" s="175"/>
      <c r="K352" s="176"/>
      <c r="L352" s="177"/>
      <c r="M352" s="177"/>
      <c r="N352" s="178"/>
      <c r="O352" s="178"/>
    </row>
    <row r="353" spans="1:22" ht="15" customHeight="1">
      <c r="B353" s="179"/>
      <c r="C353" s="180" t="s">
        <v>58</v>
      </c>
      <c r="D353" s="190" t="s">
        <v>59</v>
      </c>
      <c r="E353" s="182">
        <v>2</v>
      </c>
      <c r="F353" s="183" t="s">
        <v>62</v>
      </c>
      <c r="G353" s="114"/>
      <c r="H353" s="114"/>
      <c r="I353" s="207"/>
      <c r="J353" s="175"/>
      <c r="K353" s="185"/>
      <c r="L353" s="186"/>
      <c r="M353" s="187"/>
    </row>
    <row r="354" spans="1:22" ht="15" customHeight="1">
      <c r="B354" s="168"/>
      <c r="C354" s="189"/>
      <c r="D354" s="170"/>
      <c r="E354" s="203"/>
      <c r="F354" s="192"/>
      <c r="G354" s="193"/>
      <c r="H354" s="173"/>
      <c r="I354" s="206"/>
      <c r="J354" s="175"/>
      <c r="K354" s="176"/>
      <c r="L354" s="177"/>
      <c r="M354" s="177"/>
      <c r="N354" s="178"/>
      <c r="O354" s="178"/>
    </row>
    <row r="355" spans="1:22" ht="15" customHeight="1">
      <c r="B355" s="179"/>
      <c r="C355" s="180" t="s">
        <v>58</v>
      </c>
      <c r="D355" s="190" t="s">
        <v>60</v>
      </c>
      <c r="E355" s="182">
        <v>12</v>
      </c>
      <c r="F355" s="183" t="s">
        <v>62</v>
      </c>
      <c r="G355" s="114"/>
      <c r="H355" s="114"/>
      <c r="I355" s="207"/>
      <c r="J355" s="175"/>
      <c r="K355" s="185"/>
      <c r="L355" s="186"/>
      <c r="M355" s="187"/>
    </row>
    <row r="356" spans="1:22" s="146" customFormat="1" ht="15" customHeight="1">
      <c r="A356" s="137"/>
      <c r="B356" s="168"/>
      <c r="C356" s="189"/>
      <c r="D356" s="170"/>
      <c r="E356" s="203"/>
      <c r="F356" s="172"/>
      <c r="G356" s="193"/>
      <c r="H356" s="173"/>
      <c r="I356" s="206"/>
      <c r="J356" s="175"/>
      <c r="K356" s="176"/>
      <c r="L356" s="177"/>
      <c r="M356" s="177"/>
      <c r="N356" s="144"/>
      <c r="O356" s="145"/>
      <c r="Q356" s="147"/>
      <c r="R356" s="141"/>
      <c r="S356" s="141"/>
      <c r="T356" s="141"/>
      <c r="U356" s="141"/>
      <c r="V356" s="141"/>
    </row>
    <row r="357" spans="1:22" s="146" customFormat="1" ht="15" customHeight="1">
      <c r="A357" s="137"/>
      <c r="B357" s="179"/>
      <c r="C357" s="180" t="s">
        <v>58</v>
      </c>
      <c r="D357" s="190" t="s">
        <v>61</v>
      </c>
      <c r="E357" s="182">
        <v>43</v>
      </c>
      <c r="F357" s="183" t="s">
        <v>62</v>
      </c>
      <c r="G357" s="114"/>
      <c r="H357" s="114"/>
      <c r="I357" s="207"/>
      <c r="J357" s="175"/>
      <c r="K357" s="185"/>
      <c r="L357" s="186"/>
      <c r="M357" s="187"/>
      <c r="N357" s="144"/>
      <c r="O357" s="145"/>
      <c r="Q357" s="147"/>
      <c r="R357" s="141"/>
      <c r="S357" s="141"/>
      <c r="T357" s="141"/>
      <c r="U357" s="141"/>
      <c r="V357" s="141"/>
    </row>
    <row r="358" spans="1:22" s="146" customFormat="1" ht="15" customHeight="1">
      <c r="A358" s="137"/>
      <c r="B358" s="168"/>
      <c r="C358" s="189"/>
      <c r="D358" s="170"/>
      <c r="E358" s="203"/>
      <c r="F358" s="192"/>
      <c r="G358" s="193"/>
      <c r="H358" s="173"/>
      <c r="I358" s="174"/>
      <c r="J358" s="175"/>
      <c r="K358" s="176"/>
      <c r="L358" s="177"/>
      <c r="M358" s="177"/>
      <c r="N358" s="178"/>
      <c r="O358" s="178"/>
      <c r="Q358" s="147"/>
      <c r="R358" s="141"/>
      <c r="S358" s="141"/>
      <c r="T358" s="141"/>
      <c r="U358" s="141"/>
      <c r="V358" s="141"/>
    </row>
    <row r="359" spans="1:22" s="146" customFormat="1" ht="15" customHeight="1">
      <c r="A359" s="137"/>
      <c r="B359" s="179"/>
      <c r="C359" s="180"/>
      <c r="D359" s="190"/>
      <c r="E359" s="182"/>
      <c r="F359" s="183"/>
      <c r="G359" s="114"/>
      <c r="H359" s="114"/>
      <c r="I359" s="184"/>
      <c r="J359" s="175"/>
      <c r="K359" s="185"/>
      <c r="L359" s="186"/>
      <c r="M359" s="187"/>
      <c r="N359" s="188"/>
      <c r="O359" s="188"/>
      <c r="Q359" s="147"/>
      <c r="R359" s="141"/>
      <c r="S359" s="141"/>
      <c r="T359" s="141"/>
      <c r="U359" s="141"/>
      <c r="V359" s="141"/>
    </row>
    <row r="360" spans="1:22" s="146" customFormat="1" ht="15" customHeight="1">
      <c r="A360" s="137"/>
      <c r="B360" s="168"/>
      <c r="C360" s="189"/>
      <c r="D360" s="170"/>
      <c r="E360" s="203"/>
      <c r="F360" s="172"/>
      <c r="G360" s="193"/>
      <c r="H360" s="173"/>
      <c r="I360" s="174"/>
      <c r="J360" s="175"/>
      <c r="K360" s="176"/>
      <c r="L360" s="177"/>
      <c r="M360" s="177"/>
      <c r="N360" s="144"/>
      <c r="O360" s="145"/>
      <c r="Q360" s="147"/>
      <c r="R360" s="141"/>
      <c r="S360" s="141"/>
      <c r="T360" s="141"/>
      <c r="U360" s="141"/>
      <c r="V360" s="141"/>
    </row>
    <row r="361" spans="1:22" s="146" customFormat="1" ht="15" customHeight="1">
      <c r="A361" s="137"/>
      <c r="B361" s="179"/>
      <c r="C361" s="180" t="s">
        <v>63</v>
      </c>
      <c r="D361" s="190" t="s">
        <v>64</v>
      </c>
      <c r="E361" s="182">
        <v>2</v>
      </c>
      <c r="F361" s="183" t="s">
        <v>62</v>
      </c>
      <c r="G361" s="114"/>
      <c r="H361" s="114"/>
      <c r="I361" s="207"/>
      <c r="J361" s="175"/>
      <c r="K361" s="185"/>
      <c r="L361" s="186"/>
      <c r="M361" s="187"/>
      <c r="N361" s="144"/>
      <c r="O361" s="145"/>
      <c r="Q361" s="147"/>
      <c r="R361" s="141"/>
      <c r="S361" s="141"/>
      <c r="T361" s="141"/>
      <c r="U361" s="141"/>
      <c r="V361" s="141"/>
    </row>
    <row r="362" spans="1:22" ht="15" customHeight="1">
      <c r="B362" s="168"/>
      <c r="C362" s="189"/>
      <c r="D362" s="170"/>
      <c r="E362" s="203"/>
      <c r="F362" s="172"/>
      <c r="G362" s="193"/>
      <c r="H362" s="173"/>
      <c r="I362" s="206"/>
      <c r="J362" s="175"/>
      <c r="K362" s="176"/>
      <c r="L362" s="177"/>
      <c r="M362" s="177"/>
    </row>
    <row r="363" spans="1:22" ht="15" customHeight="1">
      <c r="B363" s="179"/>
      <c r="C363" s="180"/>
      <c r="D363" s="190"/>
      <c r="E363" s="182"/>
      <c r="F363" s="183"/>
      <c r="G363" s="114"/>
      <c r="H363" s="114"/>
      <c r="I363" s="207"/>
      <c r="J363" s="175"/>
      <c r="K363" s="185"/>
      <c r="L363" s="186"/>
      <c r="M363" s="187"/>
    </row>
    <row r="364" spans="1:22" s="146" customFormat="1" ht="15" customHeight="1">
      <c r="A364" s="137"/>
      <c r="B364" s="168"/>
      <c r="C364" s="189"/>
      <c r="D364" s="170"/>
      <c r="E364" s="203"/>
      <c r="F364" s="172"/>
      <c r="G364" s="193"/>
      <c r="H364" s="173"/>
      <c r="I364" s="174"/>
      <c r="J364" s="175"/>
      <c r="K364" s="176"/>
      <c r="L364" s="177"/>
      <c r="M364" s="177"/>
      <c r="N364" s="178"/>
      <c r="O364" s="178"/>
      <c r="Q364" s="147"/>
      <c r="R364" s="141"/>
      <c r="S364" s="141"/>
      <c r="T364" s="141"/>
      <c r="U364" s="141"/>
      <c r="V364" s="141"/>
    </row>
    <row r="365" spans="1:22" s="146" customFormat="1" ht="15" customHeight="1">
      <c r="A365" s="137"/>
      <c r="B365" s="179"/>
      <c r="C365" s="180" t="s">
        <v>67</v>
      </c>
      <c r="D365" s="190" t="s">
        <v>106</v>
      </c>
      <c r="E365" s="182">
        <v>1</v>
      </c>
      <c r="F365" s="183" t="s">
        <v>69</v>
      </c>
      <c r="G365" s="114"/>
      <c r="H365" s="114"/>
      <c r="I365" s="207"/>
      <c r="J365" s="175"/>
      <c r="K365" s="185"/>
      <c r="L365" s="186"/>
      <c r="M365" s="187"/>
      <c r="N365" s="188"/>
      <c r="O365" s="188"/>
      <c r="Q365" s="147"/>
      <c r="R365" s="141"/>
      <c r="S365" s="141"/>
      <c r="T365" s="141"/>
      <c r="U365" s="141"/>
      <c r="V365" s="141"/>
    </row>
    <row r="366" spans="1:22" s="146" customFormat="1" ht="15" customHeight="1">
      <c r="A366" s="137"/>
      <c r="B366" s="168"/>
      <c r="C366" s="189"/>
      <c r="D366" s="170"/>
      <c r="E366" s="171"/>
      <c r="F366" s="172"/>
      <c r="G366" s="193"/>
      <c r="H366" s="173"/>
      <c r="I366" s="174"/>
      <c r="J366" s="175"/>
      <c r="K366" s="176"/>
      <c r="L366" s="195"/>
      <c r="M366" s="177"/>
      <c r="N366" s="178"/>
      <c r="O366" s="178"/>
      <c r="Q366" s="147"/>
      <c r="R366" s="141"/>
      <c r="S366" s="141"/>
      <c r="T366" s="141"/>
      <c r="U366" s="141"/>
      <c r="V366" s="141"/>
    </row>
    <row r="367" spans="1:22" s="146" customFormat="1" ht="15" customHeight="1">
      <c r="A367" s="137"/>
      <c r="B367" s="179"/>
      <c r="C367" s="180"/>
      <c r="D367" s="181"/>
      <c r="E367" s="182"/>
      <c r="F367" s="183"/>
      <c r="G367" s="114"/>
      <c r="H367" s="114"/>
      <c r="I367" s="184"/>
      <c r="J367" s="175"/>
      <c r="K367" s="185"/>
      <c r="L367" s="186"/>
      <c r="M367" s="187"/>
      <c r="N367" s="188"/>
      <c r="O367" s="188"/>
      <c r="Q367" s="147"/>
      <c r="R367" s="141"/>
      <c r="S367" s="141"/>
      <c r="T367" s="141"/>
      <c r="U367" s="141"/>
      <c r="V367" s="141"/>
    </row>
    <row r="368" spans="1:22" s="146" customFormat="1" ht="15" customHeight="1">
      <c r="A368" s="137"/>
      <c r="B368" s="168"/>
      <c r="C368" s="189"/>
      <c r="D368" s="170"/>
      <c r="E368" s="203"/>
      <c r="F368" s="192"/>
      <c r="G368" s="193"/>
      <c r="H368" s="173"/>
      <c r="I368" s="174"/>
      <c r="J368" s="175"/>
      <c r="K368" s="176"/>
      <c r="L368" s="195"/>
      <c r="M368" s="177"/>
      <c r="N368" s="178"/>
      <c r="O368" s="178"/>
      <c r="Q368" s="147"/>
      <c r="R368" s="141"/>
      <c r="S368" s="141"/>
      <c r="T368" s="141"/>
      <c r="U368" s="141"/>
      <c r="V368" s="141"/>
    </row>
    <row r="369" spans="1:22" s="146" customFormat="1" ht="15" customHeight="1">
      <c r="A369" s="137"/>
      <c r="B369" s="179"/>
      <c r="C369" s="180" t="s">
        <v>70</v>
      </c>
      <c r="D369" s="190" t="s">
        <v>99</v>
      </c>
      <c r="E369" s="182">
        <v>2</v>
      </c>
      <c r="F369" s="183" t="s">
        <v>72</v>
      </c>
      <c r="G369" s="114"/>
      <c r="H369" s="114"/>
      <c r="I369" s="207"/>
      <c r="J369" s="175"/>
      <c r="K369" s="185"/>
      <c r="L369" s="186"/>
      <c r="M369" s="187"/>
      <c r="N369" s="188"/>
      <c r="O369" s="188"/>
      <c r="Q369" s="147"/>
      <c r="R369" s="141"/>
      <c r="S369" s="141"/>
      <c r="T369" s="141"/>
      <c r="U369" s="141"/>
      <c r="V369" s="141"/>
    </row>
    <row r="370" spans="1:22" s="146" customFormat="1" ht="15" customHeight="1">
      <c r="A370" s="137"/>
      <c r="B370" s="168"/>
      <c r="C370" s="189"/>
      <c r="D370" s="170"/>
      <c r="E370" s="203"/>
      <c r="F370" s="192"/>
      <c r="G370" s="193"/>
      <c r="H370" s="173"/>
      <c r="I370" s="174"/>
      <c r="J370" s="175"/>
      <c r="K370" s="176"/>
      <c r="L370" s="177"/>
      <c r="M370" s="177"/>
      <c r="N370" s="144"/>
      <c r="O370" s="145"/>
      <c r="Q370" s="147"/>
      <c r="R370" s="141"/>
      <c r="S370" s="141"/>
      <c r="T370" s="141"/>
      <c r="U370" s="141"/>
      <c r="V370" s="141"/>
    </row>
    <row r="371" spans="1:22" s="146" customFormat="1" ht="15" customHeight="1">
      <c r="A371" s="137"/>
      <c r="B371" s="179"/>
      <c r="C371" s="180"/>
      <c r="D371" s="190"/>
      <c r="E371" s="182"/>
      <c r="F371" s="183"/>
      <c r="G371" s="114"/>
      <c r="H371" s="114"/>
      <c r="I371" s="184"/>
      <c r="J371" s="175"/>
      <c r="K371" s="185"/>
      <c r="L371" s="186"/>
      <c r="M371" s="187"/>
      <c r="N371" s="144"/>
      <c r="O371" s="145"/>
      <c r="Q371" s="147"/>
      <c r="R371" s="141"/>
      <c r="S371" s="141"/>
      <c r="T371" s="141"/>
      <c r="U371" s="141"/>
      <c r="V371" s="141"/>
    </row>
    <row r="372" spans="1:22" ht="15" customHeight="1">
      <c r="B372" s="168"/>
      <c r="C372" s="189"/>
      <c r="D372" s="170"/>
      <c r="E372" s="203"/>
      <c r="F372" s="172"/>
      <c r="G372" s="193"/>
      <c r="H372" s="173"/>
      <c r="I372" s="206"/>
      <c r="J372" s="175"/>
      <c r="K372" s="176"/>
      <c r="L372" s="177"/>
      <c r="M372" s="177"/>
    </row>
    <row r="373" spans="1:22" ht="15" customHeight="1">
      <c r="B373" s="179"/>
      <c r="C373" s="180" t="s">
        <v>88</v>
      </c>
      <c r="D373" s="190" t="s">
        <v>89</v>
      </c>
      <c r="E373" s="182">
        <v>2</v>
      </c>
      <c r="F373" s="183" t="s">
        <v>62</v>
      </c>
      <c r="G373" s="114"/>
      <c r="H373" s="114"/>
      <c r="I373" s="184"/>
      <c r="J373" s="175"/>
      <c r="K373" s="185"/>
      <c r="L373" s="186"/>
      <c r="M373" s="187"/>
      <c r="R373" s="198"/>
    </row>
    <row r="374" spans="1:22" ht="15" customHeight="1">
      <c r="B374" s="168"/>
      <c r="C374" s="189"/>
      <c r="D374" s="170"/>
      <c r="E374" s="203"/>
      <c r="F374" s="172"/>
      <c r="G374" s="193"/>
      <c r="H374" s="173"/>
      <c r="I374" s="174"/>
      <c r="J374" s="175"/>
      <c r="K374" s="176"/>
      <c r="L374" s="177"/>
      <c r="M374" s="177"/>
    </row>
    <row r="375" spans="1:22" ht="15" customHeight="1">
      <c r="B375" s="179"/>
      <c r="C375" s="180"/>
      <c r="D375" s="190"/>
      <c r="E375" s="182"/>
      <c r="F375" s="183"/>
      <c r="G375" s="114"/>
      <c r="H375" s="114"/>
      <c r="I375" s="184"/>
      <c r="J375" s="175"/>
      <c r="K375" s="185"/>
      <c r="L375" s="186"/>
      <c r="M375" s="187"/>
    </row>
    <row r="376" spans="1:22" s="146" customFormat="1" ht="15" customHeight="1">
      <c r="A376" s="137"/>
      <c r="B376" s="168"/>
      <c r="C376" s="189"/>
      <c r="D376" s="170"/>
      <c r="E376" s="203"/>
      <c r="F376" s="192"/>
      <c r="G376" s="193"/>
      <c r="H376" s="173"/>
      <c r="I376" s="174"/>
      <c r="J376" s="175"/>
      <c r="K376" s="176"/>
      <c r="L376" s="177"/>
      <c r="M376" s="177"/>
      <c r="N376" s="144"/>
      <c r="O376" s="145"/>
      <c r="Q376" s="147"/>
      <c r="R376" s="141"/>
      <c r="S376" s="141"/>
      <c r="T376" s="141"/>
      <c r="U376" s="141"/>
      <c r="V376" s="141"/>
    </row>
    <row r="377" spans="1:22" s="146" customFormat="1" ht="15" customHeight="1">
      <c r="A377" s="137"/>
      <c r="B377" s="179"/>
      <c r="C377" s="180"/>
      <c r="D377" s="190"/>
      <c r="E377" s="182"/>
      <c r="F377" s="183"/>
      <c r="G377" s="114"/>
      <c r="H377" s="114"/>
      <c r="I377" s="184"/>
      <c r="J377" s="175"/>
      <c r="K377" s="185"/>
      <c r="L377" s="186"/>
      <c r="M377" s="187"/>
      <c r="N377" s="144"/>
      <c r="O377" s="145"/>
      <c r="Q377" s="147"/>
      <c r="R377" s="141"/>
      <c r="S377" s="141"/>
      <c r="T377" s="141"/>
      <c r="U377" s="141"/>
      <c r="V377" s="141"/>
    </row>
    <row r="378" spans="1:22" s="146" customFormat="1" ht="15" customHeight="1">
      <c r="A378" s="137"/>
      <c r="B378" s="168"/>
      <c r="C378" s="189"/>
      <c r="D378" s="170"/>
      <c r="E378" s="171"/>
      <c r="F378" s="172"/>
      <c r="G378" s="173"/>
      <c r="H378" s="194"/>
      <c r="I378" s="174"/>
      <c r="J378" s="175"/>
      <c r="K378" s="176"/>
      <c r="L378" s="177"/>
      <c r="M378" s="177"/>
      <c r="N378" s="178"/>
      <c r="O378" s="178"/>
      <c r="Q378" s="147"/>
      <c r="R378" s="141"/>
      <c r="S378" s="141"/>
      <c r="T378" s="141"/>
      <c r="U378" s="141"/>
      <c r="V378" s="141"/>
    </row>
    <row r="379" spans="1:22" s="146" customFormat="1" ht="15" customHeight="1">
      <c r="A379" s="137"/>
      <c r="B379" s="179"/>
      <c r="C379" s="199" t="s">
        <v>19</v>
      </c>
      <c r="D379" s="190"/>
      <c r="E379" s="182"/>
      <c r="F379" s="183"/>
      <c r="G379" s="114"/>
      <c r="H379" s="114"/>
      <c r="I379" s="207"/>
      <c r="J379" s="175"/>
      <c r="K379" s="185"/>
      <c r="L379" s="186"/>
      <c r="M379" s="187"/>
      <c r="N379" s="188"/>
      <c r="O379" s="188"/>
      <c r="Q379" s="147"/>
      <c r="R379" s="141"/>
      <c r="S379" s="141"/>
      <c r="T379" s="141"/>
      <c r="U379" s="141"/>
      <c r="V379" s="141"/>
    </row>
    <row r="380" spans="1:22" s="146" customFormat="1" ht="15" customHeight="1">
      <c r="A380" s="137"/>
      <c r="B380" s="168"/>
      <c r="C380" s="189"/>
      <c r="D380" s="170"/>
      <c r="E380" s="171"/>
      <c r="F380" s="172"/>
      <c r="G380" s="173"/>
      <c r="H380" s="173"/>
      <c r="I380" s="174"/>
      <c r="J380" s="175"/>
      <c r="K380" s="176"/>
      <c r="L380" s="177"/>
      <c r="M380" s="177"/>
      <c r="N380" s="144"/>
      <c r="O380" s="145"/>
      <c r="Q380" s="147"/>
      <c r="R380" s="141"/>
      <c r="S380" s="141"/>
      <c r="T380" s="141"/>
      <c r="U380" s="141"/>
      <c r="V380" s="141"/>
    </row>
    <row r="381" spans="1:22" s="146" customFormat="1" ht="15" customHeight="1">
      <c r="A381" s="137"/>
      <c r="B381" s="179"/>
      <c r="C381" s="180" t="s">
        <v>75</v>
      </c>
      <c r="D381" s="190"/>
      <c r="E381" s="182"/>
      <c r="F381" s="183"/>
      <c r="G381" s="114"/>
      <c r="H381" s="114"/>
      <c r="I381" s="184"/>
      <c r="J381" s="175"/>
      <c r="K381" s="185"/>
      <c r="L381" s="186"/>
      <c r="M381" s="187"/>
      <c r="N381" s="144"/>
      <c r="O381" s="145"/>
      <c r="Q381" s="147"/>
      <c r="R381" s="141"/>
      <c r="S381" s="141"/>
      <c r="T381" s="141"/>
      <c r="U381" s="141"/>
      <c r="V381" s="141"/>
    </row>
    <row r="382" spans="1:22" s="146" customFormat="1" ht="15" customHeight="1">
      <c r="A382" s="137"/>
      <c r="B382" s="168"/>
      <c r="C382" s="189"/>
      <c r="D382" s="170"/>
      <c r="E382" s="171"/>
      <c r="F382" s="172"/>
      <c r="G382" s="173"/>
      <c r="H382" s="173"/>
      <c r="I382" s="174"/>
      <c r="J382" s="175"/>
      <c r="K382" s="176"/>
      <c r="L382" s="177"/>
      <c r="M382" s="177"/>
      <c r="N382" s="178"/>
      <c r="O382" s="178"/>
      <c r="Q382" s="147"/>
      <c r="R382" s="141"/>
      <c r="S382" s="141"/>
      <c r="T382" s="141"/>
      <c r="U382" s="141"/>
      <c r="V382" s="141"/>
    </row>
    <row r="383" spans="1:22" s="146" customFormat="1" ht="15" customHeight="1">
      <c r="A383" s="137"/>
      <c r="B383" s="179"/>
      <c r="C383" s="180"/>
      <c r="D383" s="190"/>
      <c r="E383" s="182"/>
      <c r="F383" s="183"/>
      <c r="G383" s="114"/>
      <c r="H383" s="114"/>
      <c r="I383" s="184"/>
      <c r="J383" s="175"/>
      <c r="K383" s="185"/>
      <c r="L383" s="186"/>
      <c r="M383" s="187"/>
      <c r="N383" s="188"/>
      <c r="O383" s="188"/>
      <c r="Q383" s="147"/>
      <c r="R383" s="141"/>
      <c r="S383" s="141"/>
      <c r="T383" s="141"/>
      <c r="U383" s="141"/>
      <c r="V383" s="141"/>
    </row>
    <row r="384" spans="1:22" s="146" customFormat="1" ht="15" customHeight="1">
      <c r="A384" s="137"/>
      <c r="B384" s="168"/>
      <c r="C384" s="189"/>
      <c r="D384" s="170"/>
      <c r="E384" s="203"/>
      <c r="F384" s="192"/>
      <c r="G384" s="193"/>
      <c r="H384" s="173"/>
      <c r="I384" s="174"/>
      <c r="J384" s="175"/>
      <c r="K384" s="176"/>
      <c r="L384" s="177"/>
      <c r="M384" s="177"/>
      <c r="N384" s="178"/>
      <c r="O384" s="178"/>
      <c r="Q384" s="147"/>
      <c r="R384" s="141"/>
      <c r="S384" s="141"/>
      <c r="T384" s="141"/>
      <c r="U384" s="141"/>
      <c r="V384" s="141"/>
    </row>
    <row r="385" spans="1:22" s="146" customFormat="1" ht="15" customHeight="1">
      <c r="A385" s="137"/>
      <c r="B385" s="179"/>
      <c r="C385" s="180" t="s">
        <v>58</v>
      </c>
      <c r="D385" s="190" t="s">
        <v>78</v>
      </c>
      <c r="E385" s="182">
        <v>682</v>
      </c>
      <c r="F385" s="183" t="s">
        <v>62</v>
      </c>
      <c r="G385" s="114"/>
      <c r="H385" s="114"/>
      <c r="I385" s="184"/>
      <c r="J385" s="175"/>
      <c r="K385" s="185"/>
      <c r="L385" s="186"/>
      <c r="M385" s="187"/>
      <c r="N385" s="188"/>
      <c r="O385" s="188"/>
      <c r="Q385" s="147"/>
      <c r="R385" s="141"/>
      <c r="S385" s="141"/>
      <c r="T385" s="141"/>
      <c r="U385" s="141"/>
      <c r="V385" s="141"/>
    </row>
    <row r="386" spans="1:22" s="146" customFormat="1" ht="15" customHeight="1">
      <c r="A386" s="137"/>
      <c r="B386" s="168"/>
      <c r="C386" s="189"/>
      <c r="D386" s="170"/>
      <c r="E386" s="203"/>
      <c r="F386" s="192"/>
      <c r="G386" s="193"/>
      <c r="H386" s="173"/>
      <c r="I386" s="174"/>
      <c r="J386" s="175"/>
      <c r="K386" s="176"/>
      <c r="L386" s="177"/>
      <c r="M386" s="177"/>
      <c r="N386" s="144"/>
      <c r="O386" s="145"/>
      <c r="Q386" s="147"/>
      <c r="R386" s="141"/>
      <c r="S386" s="141"/>
      <c r="T386" s="141"/>
      <c r="U386" s="141"/>
      <c r="V386" s="141"/>
    </row>
    <row r="387" spans="1:22" s="146" customFormat="1" ht="15" customHeight="1">
      <c r="A387" s="137"/>
      <c r="B387" s="179"/>
      <c r="C387" s="180" t="s">
        <v>58</v>
      </c>
      <c r="D387" s="190" t="s">
        <v>140</v>
      </c>
      <c r="E387" s="182">
        <v>171</v>
      </c>
      <c r="F387" s="183" t="s">
        <v>62</v>
      </c>
      <c r="G387" s="114"/>
      <c r="H387" s="114"/>
      <c r="I387" s="184"/>
      <c r="J387" s="175"/>
      <c r="K387" s="185"/>
      <c r="L387" s="186"/>
      <c r="M387" s="187"/>
      <c r="N387" s="144"/>
      <c r="O387" s="145"/>
      <c r="Q387" s="147"/>
      <c r="R387" s="141"/>
      <c r="S387" s="141"/>
      <c r="T387" s="141"/>
      <c r="U387" s="141"/>
      <c r="V387" s="141"/>
    </row>
    <row r="388" spans="1:22" s="146" customFormat="1" ht="15" customHeight="1">
      <c r="A388" s="137"/>
      <c r="B388" s="168"/>
      <c r="C388" s="189"/>
      <c r="D388" s="170"/>
      <c r="E388" s="203"/>
      <c r="F388" s="192"/>
      <c r="G388" s="193"/>
      <c r="H388" s="173"/>
      <c r="I388" s="174"/>
      <c r="J388" s="175"/>
      <c r="K388" s="176"/>
      <c r="L388" s="177"/>
      <c r="M388" s="177"/>
      <c r="N388" s="178"/>
      <c r="O388" s="178"/>
      <c r="Q388" s="147"/>
      <c r="R388" s="141"/>
      <c r="S388" s="141"/>
      <c r="T388" s="141"/>
      <c r="U388" s="141"/>
      <c r="V388" s="141"/>
    </row>
    <row r="389" spans="1:22" s="146" customFormat="1" ht="15" customHeight="1">
      <c r="A389" s="137"/>
      <c r="B389" s="179"/>
      <c r="C389" s="180" t="s">
        <v>58</v>
      </c>
      <c r="D389" s="190" t="s">
        <v>79</v>
      </c>
      <c r="E389" s="182">
        <v>37</v>
      </c>
      <c r="F389" s="183" t="s">
        <v>62</v>
      </c>
      <c r="G389" s="114"/>
      <c r="H389" s="114"/>
      <c r="I389" s="184"/>
      <c r="J389" s="175"/>
      <c r="K389" s="185"/>
      <c r="L389" s="186"/>
      <c r="M389" s="187"/>
      <c r="N389" s="188"/>
      <c r="O389" s="188"/>
      <c r="Q389" s="147"/>
      <c r="R389" s="141"/>
      <c r="S389" s="141"/>
      <c r="T389" s="141"/>
      <c r="U389" s="141"/>
      <c r="V389" s="141"/>
    </row>
    <row r="390" spans="1:22" s="146" customFormat="1" ht="15" customHeight="1">
      <c r="A390" s="137"/>
      <c r="B390" s="168"/>
      <c r="C390" s="189"/>
      <c r="D390" s="170"/>
      <c r="E390" s="203"/>
      <c r="F390" s="192"/>
      <c r="G390" s="193"/>
      <c r="H390" s="173"/>
      <c r="I390" s="174"/>
      <c r="J390" s="175"/>
      <c r="K390" s="176"/>
      <c r="L390" s="177"/>
      <c r="M390" s="177"/>
      <c r="N390" s="144"/>
      <c r="O390" s="145"/>
      <c r="Q390" s="147"/>
      <c r="R390" s="141"/>
      <c r="S390" s="141"/>
      <c r="T390" s="141"/>
      <c r="U390" s="141"/>
      <c r="V390" s="141"/>
    </row>
    <row r="391" spans="1:22" s="146" customFormat="1" ht="15" customHeight="1">
      <c r="A391" s="137"/>
      <c r="B391" s="179"/>
      <c r="C391" s="180"/>
      <c r="D391" s="190"/>
      <c r="E391" s="182"/>
      <c r="F391" s="183"/>
      <c r="G391" s="114"/>
      <c r="H391" s="114"/>
      <c r="I391" s="184"/>
      <c r="J391" s="175"/>
      <c r="K391" s="185"/>
      <c r="L391" s="186"/>
      <c r="M391" s="187"/>
      <c r="N391" s="144"/>
      <c r="O391" s="145"/>
      <c r="Q391" s="147"/>
      <c r="R391" s="141"/>
      <c r="S391" s="141"/>
      <c r="T391" s="141"/>
      <c r="U391" s="141"/>
      <c r="V391" s="141"/>
    </row>
    <row r="392" spans="1:22" s="146" customFormat="1" ht="15" customHeight="1">
      <c r="A392" s="137"/>
      <c r="B392" s="168"/>
      <c r="C392" s="189"/>
      <c r="D392" s="170"/>
      <c r="E392" s="203"/>
      <c r="F392" s="192"/>
      <c r="G392" s="193"/>
      <c r="H392" s="173"/>
      <c r="I392" s="174"/>
      <c r="J392" s="141"/>
      <c r="K392" s="176"/>
      <c r="L392" s="177"/>
      <c r="M392" s="177"/>
      <c r="N392" s="144"/>
      <c r="O392" s="145"/>
      <c r="Q392" s="147"/>
      <c r="R392" s="141"/>
      <c r="S392" s="141"/>
      <c r="T392" s="141"/>
      <c r="U392" s="141"/>
      <c r="V392" s="141"/>
    </row>
    <row r="393" spans="1:22" s="146" customFormat="1" ht="15" customHeight="1">
      <c r="A393" s="137"/>
      <c r="B393" s="179"/>
      <c r="C393" s="180" t="s">
        <v>80</v>
      </c>
      <c r="D393" s="190" t="s">
        <v>83</v>
      </c>
      <c r="E393" s="182">
        <v>155</v>
      </c>
      <c r="F393" s="183" t="s">
        <v>62</v>
      </c>
      <c r="G393" s="114"/>
      <c r="H393" s="114"/>
      <c r="I393" s="184"/>
      <c r="J393" s="141"/>
      <c r="K393" s="185"/>
      <c r="L393" s="186"/>
      <c r="M393" s="187"/>
      <c r="N393" s="144"/>
      <c r="O393" s="145"/>
      <c r="Q393" s="147"/>
      <c r="R393" s="141"/>
      <c r="S393" s="141"/>
      <c r="T393" s="141"/>
      <c r="U393" s="141"/>
      <c r="V393" s="141"/>
    </row>
    <row r="394" spans="1:22" s="146" customFormat="1" ht="15" customHeight="1">
      <c r="A394" s="137"/>
      <c r="B394" s="168"/>
      <c r="C394" s="189"/>
      <c r="D394" s="170"/>
      <c r="E394" s="203"/>
      <c r="F394" s="192"/>
      <c r="G394" s="173"/>
      <c r="H394" s="173"/>
      <c r="I394" s="174"/>
      <c r="J394" s="175"/>
      <c r="K394" s="176"/>
      <c r="L394" s="177"/>
      <c r="M394" s="177"/>
      <c r="N394" s="178"/>
      <c r="O394" s="178"/>
      <c r="Q394" s="147"/>
      <c r="R394" s="141"/>
      <c r="S394" s="141"/>
      <c r="T394" s="141"/>
      <c r="U394" s="141"/>
      <c r="V394" s="141"/>
    </row>
    <row r="395" spans="1:22" s="146" customFormat="1" ht="15" customHeight="1">
      <c r="A395" s="137"/>
      <c r="B395" s="179"/>
      <c r="C395" s="180" t="s">
        <v>80</v>
      </c>
      <c r="D395" s="190" t="s">
        <v>82</v>
      </c>
      <c r="E395" s="182">
        <v>31</v>
      </c>
      <c r="F395" s="183" t="s">
        <v>62</v>
      </c>
      <c r="G395" s="114"/>
      <c r="H395" s="114"/>
      <c r="I395" s="184"/>
      <c r="J395" s="175"/>
      <c r="K395" s="185"/>
      <c r="L395" s="186"/>
      <c r="M395" s="187"/>
      <c r="N395" s="188"/>
      <c r="O395" s="188"/>
      <c r="Q395" s="147"/>
      <c r="R395" s="141"/>
      <c r="S395" s="141"/>
      <c r="T395" s="141"/>
      <c r="U395" s="141"/>
      <c r="V395" s="141"/>
    </row>
    <row r="396" spans="1:22" s="146" customFormat="1" ht="15" customHeight="1">
      <c r="A396" s="137"/>
      <c r="B396" s="168"/>
      <c r="C396" s="189"/>
      <c r="D396" s="170"/>
      <c r="E396" s="203"/>
      <c r="F396" s="192"/>
      <c r="G396" s="173"/>
      <c r="H396" s="173"/>
      <c r="I396" s="174"/>
      <c r="J396" s="175"/>
      <c r="K396" s="176"/>
      <c r="L396" s="177"/>
      <c r="M396" s="177"/>
      <c r="N396" s="178"/>
      <c r="O396" s="178"/>
      <c r="Q396" s="147"/>
      <c r="R396" s="141"/>
      <c r="S396" s="141"/>
      <c r="T396" s="141"/>
      <c r="U396" s="141"/>
      <c r="V396" s="141"/>
    </row>
    <row r="397" spans="1:22" s="146" customFormat="1" ht="15" customHeight="1">
      <c r="A397" s="137"/>
      <c r="B397" s="179"/>
      <c r="C397" s="180" t="s">
        <v>84</v>
      </c>
      <c r="D397" s="190" t="s">
        <v>85</v>
      </c>
      <c r="E397" s="182">
        <v>16</v>
      </c>
      <c r="F397" s="183" t="s">
        <v>62</v>
      </c>
      <c r="G397" s="114"/>
      <c r="H397" s="114"/>
      <c r="I397" s="184"/>
      <c r="J397" s="175"/>
      <c r="K397" s="185"/>
      <c r="L397" s="186"/>
      <c r="M397" s="187"/>
      <c r="N397" s="188"/>
      <c r="O397" s="188"/>
      <c r="Q397" s="147"/>
      <c r="R397" s="141"/>
      <c r="S397" s="141"/>
      <c r="T397" s="141"/>
      <c r="U397" s="141"/>
      <c r="V397" s="141"/>
    </row>
    <row r="398" spans="1:22" s="146" customFormat="1" ht="15" customHeight="1">
      <c r="A398" s="137"/>
      <c r="B398" s="168"/>
      <c r="C398" s="189"/>
      <c r="D398" s="170"/>
      <c r="E398" s="203"/>
      <c r="F398" s="192"/>
      <c r="G398" s="173"/>
      <c r="H398" s="173"/>
      <c r="I398" s="174"/>
      <c r="J398" s="175"/>
      <c r="K398" s="176"/>
      <c r="L398" s="177"/>
      <c r="M398" s="177"/>
      <c r="N398" s="178"/>
      <c r="O398" s="178"/>
      <c r="Q398" s="147"/>
      <c r="R398" s="141"/>
      <c r="S398" s="141"/>
      <c r="T398" s="141"/>
      <c r="U398" s="141"/>
      <c r="V398" s="141"/>
    </row>
    <row r="399" spans="1:22" s="146" customFormat="1" ht="15" customHeight="1">
      <c r="A399" s="137"/>
      <c r="B399" s="179"/>
      <c r="C399" s="180" t="s">
        <v>84</v>
      </c>
      <c r="D399" s="190" t="s">
        <v>86</v>
      </c>
      <c r="E399" s="182">
        <v>8</v>
      </c>
      <c r="F399" s="183" t="s">
        <v>62</v>
      </c>
      <c r="G399" s="114"/>
      <c r="H399" s="114"/>
      <c r="I399" s="184"/>
      <c r="J399" s="175"/>
      <c r="K399" s="185"/>
      <c r="L399" s="186"/>
      <c r="M399" s="187"/>
      <c r="N399" s="188"/>
      <c r="O399" s="188"/>
      <c r="Q399" s="147"/>
      <c r="R399" s="141"/>
      <c r="S399" s="141"/>
      <c r="T399" s="141"/>
      <c r="U399" s="141"/>
      <c r="V399" s="141"/>
    </row>
    <row r="400" spans="1:22" s="146" customFormat="1" ht="15" customHeight="1">
      <c r="A400" s="137"/>
      <c r="B400" s="168"/>
      <c r="C400" s="189"/>
      <c r="D400" s="170"/>
      <c r="E400" s="203"/>
      <c r="F400" s="192"/>
      <c r="G400" s="173"/>
      <c r="H400" s="173"/>
      <c r="I400" s="174"/>
      <c r="J400" s="175"/>
      <c r="K400" s="176"/>
      <c r="L400" s="177"/>
      <c r="M400" s="177"/>
      <c r="N400" s="178"/>
      <c r="O400" s="178"/>
      <c r="Q400" s="147"/>
      <c r="R400" s="141"/>
      <c r="S400" s="141"/>
      <c r="T400" s="141"/>
      <c r="U400" s="141"/>
      <c r="V400" s="141"/>
    </row>
    <row r="401" spans="1:22" s="146" customFormat="1" ht="15" customHeight="1">
      <c r="A401" s="137"/>
      <c r="B401" s="179"/>
      <c r="C401" s="180" t="s">
        <v>84</v>
      </c>
      <c r="D401" s="190" t="s">
        <v>87</v>
      </c>
      <c r="E401" s="182">
        <v>1</v>
      </c>
      <c r="F401" s="183" t="s">
        <v>62</v>
      </c>
      <c r="G401" s="114"/>
      <c r="H401" s="114"/>
      <c r="I401" s="184"/>
      <c r="J401" s="175"/>
      <c r="K401" s="185"/>
      <c r="L401" s="186"/>
      <c r="M401" s="187"/>
      <c r="N401" s="188"/>
      <c r="O401" s="188"/>
      <c r="Q401" s="147"/>
      <c r="R401" s="141"/>
      <c r="S401" s="141"/>
      <c r="T401" s="141"/>
      <c r="U401" s="141"/>
      <c r="V401" s="141"/>
    </row>
    <row r="402" spans="1:22" s="146" customFormat="1" ht="15" customHeight="1">
      <c r="A402" s="137"/>
      <c r="B402" s="168"/>
      <c r="C402" s="189"/>
      <c r="D402" s="170"/>
      <c r="E402" s="203"/>
      <c r="F402" s="192"/>
      <c r="G402" s="193"/>
      <c r="H402" s="173"/>
      <c r="I402" s="174"/>
      <c r="J402" s="175"/>
      <c r="K402" s="176"/>
      <c r="L402" s="177"/>
      <c r="M402" s="177"/>
      <c r="N402" s="144"/>
      <c r="O402" s="145"/>
      <c r="Q402" s="147"/>
      <c r="R402" s="141"/>
      <c r="S402" s="141"/>
      <c r="T402" s="141"/>
      <c r="U402" s="141"/>
      <c r="V402" s="141"/>
    </row>
    <row r="403" spans="1:22" s="146" customFormat="1" ht="15" customHeight="1">
      <c r="A403" s="137"/>
      <c r="B403" s="179"/>
      <c r="C403" s="180" t="s">
        <v>142</v>
      </c>
      <c r="D403" s="190" t="s">
        <v>143</v>
      </c>
      <c r="E403" s="182">
        <v>171</v>
      </c>
      <c r="F403" s="183" t="s">
        <v>62</v>
      </c>
      <c r="G403" s="114"/>
      <c r="H403" s="114"/>
      <c r="I403" s="184"/>
      <c r="J403" s="175"/>
      <c r="K403" s="185"/>
      <c r="L403" s="186"/>
      <c r="M403" s="187"/>
      <c r="N403" s="144"/>
      <c r="O403" s="145"/>
      <c r="Q403" s="147"/>
      <c r="R403" s="141"/>
      <c r="S403" s="141"/>
      <c r="T403" s="141"/>
      <c r="U403" s="141"/>
      <c r="V403" s="141"/>
    </row>
    <row r="404" spans="1:22" s="146" customFormat="1" ht="15" customHeight="1">
      <c r="A404" s="137"/>
      <c r="B404" s="168"/>
      <c r="C404" s="189"/>
      <c r="D404" s="170"/>
      <c r="E404" s="171"/>
      <c r="F404" s="172"/>
      <c r="G404" s="173"/>
      <c r="H404" s="173"/>
      <c r="I404" s="174"/>
      <c r="J404" s="175"/>
      <c r="K404" s="176"/>
      <c r="L404" s="177"/>
      <c r="M404" s="177"/>
      <c r="N404" s="178"/>
      <c r="O404" s="178"/>
      <c r="Q404" s="147"/>
      <c r="R404" s="141"/>
      <c r="S404" s="141"/>
      <c r="T404" s="141"/>
      <c r="U404" s="141"/>
      <c r="V404" s="141"/>
    </row>
    <row r="405" spans="1:22" s="146" customFormat="1" ht="15" customHeight="1">
      <c r="A405" s="137"/>
      <c r="B405" s="179"/>
      <c r="C405" s="180"/>
      <c r="D405" s="190"/>
      <c r="E405" s="182"/>
      <c r="F405" s="183"/>
      <c r="G405" s="114"/>
      <c r="H405" s="114"/>
      <c r="I405" s="184"/>
      <c r="J405" s="175"/>
      <c r="K405" s="185"/>
      <c r="L405" s="186"/>
      <c r="M405" s="187"/>
      <c r="N405" s="188"/>
      <c r="O405" s="188"/>
      <c r="Q405" s="147"/>
      <c r="R405" s="141"/>
      <c r="S405" s="141"/>
      <c r="T405" s="141"/>
      <c r="U405" s="141"/>
      <c r="V405" s="141"/>
    </row>
    <row r="406" spans="1:22" ht="15" customHeight="1">
      <c r="B406" s="168"/>
      <c r="C406" s="189"/>
      <c r="D406" s="170"/>
      <c r="E406" s="203"/>
      <c r="F406" s="192"/>
      <c r="G406" s="193"/>
      <c r="H406" s="173"/>
      <c r="I406" s="174"/>
      <c r="J406" s="175"/>
      <c r="K406" s="176"/>
      <c r="L406" s="177"/>
      <c r="M406" s="177"/>
    </row>
    <row r="407" spans="1:22" ht="15" customHeight="1">
      <c r="B407" s="179"/>
      <c r="C407" s="180" t="s">
        <v>90</v>
      </c>
      <c r="D407" s="190" t="s">
        <v>81</v>
      </c>
      <c r="E407" s="182">
        <v>50</v>
      </c>
      <c r="F407" s="183" t="s">
        <v>36</v>
      </c>
      <c r="G407" s="114"/>
      <c r="H407" s="114"/>
      <c r="I407" s="184"/>
      <c r="J407" s="175"/>
      <c r="K407" s="185"/>
      <c r="L407" s="186"/>
      <c r="M407" s="187"/>
    </row>
    <row r="408" spans="1:22" ht="15" customHeight="1">
      <c r="B408" s="168"/>
      <c r="C408" s="189"/>
      <c r="D408" s="170"/>
      <c r="E408" s="203"/>
      <c r="F408" s="192"/>
      <c r="G408" s="193"/>
      <c r="H408" s="173"/>
      <c r="I408" s="206"/>
      <c r="J408" s="175"/>
      <c r="K408" s="176"/>
      <c r="L408" s="177"/>
      <c r="M408" s="177"/>
    </row>
    <row r="409" spans="1:22" ht="15" customHeight="1">
      <c r="B409" s="179"/>
      <c r="C409" s="180" t="s">
        <v>90</v>
      </c>
      <c r="D409" s="190" t="s">
        <v>83</v>
      </c>
      <c r="E409" s="182">
        <v>28</v>
      </c>
      <c r="F409" s="183" t="s">
        <v>36</v>
      </c>
      <c r="G409" s="114"/>
      <c r="H409" s="114"/>
      <c r="I409" s="184"/>
      <c r="J409" s="175"/>
      <c r="K409" s="185"/>
      <c r="L409" s="186"/>
      <c r="M409" s="187"/>
      <c r="R409" s="198"/>
    </row>
    <row r="410" spans="1:22" s="146" customFormat="1" ht="15" customHeight="1">
      <c r="A410" s="137"/>
      <c r="B410" s="168"/>
      <c r="C410" s="189"/>
      <c r="D410" s="170"/>
      <c r="E410" s="203"/>
      <c r="F410" s="192"/>
      <c r="G410" s="193"/>
      <c r="H410" s="173"/>
      <c r="I410" s="174"/>
      <c r="J410" s="175"/>
      <c r="K410" s="176"/>
      <c r="L410" s="177"/>
      <c r="M410" s="177"/>
      <c r="N410" s="144"/>
      <c r="O410" s="145"/>
      <c r="Q410" s="147"/>
      <c r="R410" s="141"/>
      <c r="S410" s="141"/>
      <c r="T410" s="141"/>
      <c r="U410" s="141"/>
      <c r="V410" s="141"/>
    </row>
    <row r="411" spans="1:22" s="146" customFormat="1" ht="15" customHeight="1">
      <c r="A411" s="137"/>
      <c r="B411" s="179"/>
      <c r="C411" s="180" t="s">
        <v>90</v>
      </c>
      <c r="D411" s="190" t="s">
        <v>82</v>
      </c>
      <c r="E411" s="182">
        <v>11</v>
      </c>
      <c r="F411" s="183" t="s">
        <v>36</v>
      </c>
      <c r="G411" s="114"/>
      <c r="H411" s="114"/>
      <c r="I411" s="184"/>
      <c r="J411" s="175"/>
      <c r="K411" s="185"/>
      <c r="L411" s="186"/>
      <c r="M411" s="187"/>
      <c r="N411" s="144"/>
      <c r="O411" s="145"/>
      <c r="Q411" s="147"/>
      <c r="R411" s="141"/>
      <c r="S411" s="141"/>
      <c r="T411" s="141"/>
      <c r="U411" s="141"/>
      <c r="V411" s="141"/>
    </row>
    <row r="412" spans="1:22" s="146" customFormat="1" ht="15" customHeight="1">
      <c r="A412" s="137"/>
      <c r="B412" s="168"/>
      <c r="C412" s="189"/>
      <c r="D412" s="170"/>
      <c r="E412" s="171"/>
      <c r="F412" s="172"/>
      <c r="G412" s="173"/>
      <c r="H412" s="194"/>
      <c r="I412" s="174"/>
      <c r="J412" s="175"/>
      <c r="K412" s="176"/>
      <c r="L412" s="177"/>
      <c r="M412" s="177"/>
      <c r="N412" s="178"/>
      <c r="O412" s="178"/>
      <c r="Q412" s="147"/>
      <c r="R412" s="141"/>
      <c r="S412" s="141"/>
      <c r="T412" s="141"/>
      <c r="U412" s="141"/>
      <c r="V412" s="141"/>
    </row>
    <row r="413" spans="1:22" s="146" customFormat="1" ht="15" customHeight="1">
      <c r="A413" s="137"/>
      <c r="B413" s="179"/>
      <c r="C413" s="199"/>
      <c r="D413" s="190"/>
      <c r="E413" s="182"/>
      <c r="F413" s="183"/>
      <c r="G413" s="114"/>
      <c r="H413" s="114"/>
      <c r="I413" s="207"/>
      <c r="J413" s="175"/>
      <c r="K413" s="185"/>
      <c r="L413" s="186"/>
      <c r="M413" s="187"/>
      <c r="N413" s="188"/>
      <c r="O413" s="188"/>
      <c r="Q413" s="147"/>
      <c r="R413" s="141"/>
      <c r="S413" s="141"/>
      <c r="T413" s="141"/>
      <c r="U413" s="141"/>
      <c r="V413" s="141"/>
    </row>
    <row r="414" spans="1:22" s="146" customFormat="1" ht="15" customHeight="1">
      <c r="A414" s="137"/>
      <c r="B414" s="168"/>
      <c r="C414" s="189"/>
      <c r="D414" s="170"/>
      <c r="E414" s="171"/>
      <c r="F414" s="172"/>
      <c r="G414" s="173"/>
      <c r="H414" s="173"/>
      <c r="I414" s="174"/>
      <c r="J414" s="175"/>
      <c r="K414" s="176"/>
      <c r="L414" s="177"/>
      <c r="M414" s="177"/>
      <c r="N414" s="144"/>
      <c r="O414" s="145"/>
      <c r="Q414" s="147"/>
      <c r="R414" s="141"/>
      <c r="S414" s="141"/>
      <c r="T414" s="141"/>
      <c r="U414" s="141"/>
      <c r="V414" s="141"/>
    </row>
    <row r="415" spans="1:22" s="146" customFormat="1" ht="15" customHeight="1">
      <c r="A415" s="137"/>
      <c r="B415" s="179"/>
      <c r="C415" s="180" t="s">
        <v>91</v>
      </c>
      <c r="D415" s="190" t="s">
        <v>92</v>
      </c>
      <c r="E415" s="182">
        <v>131</v>
      </c>
      <c r="F415" s="183" t="s">
        <v>36</v>
      </c>
      <c r="G415" s="114"/>
      <c r="H415" s="114"/>
      <c r="I415" s="184"/>
      <c r="J415" s="175"/>
      <c r="K415" s="185"/>
      <c r="L415" s="186"/>
      <c r="M415" s="187"/>
      <c r="N415" s="144"/>
      <c r="O415" s="145"/>
      <c r="Q415" s="147"/>
      <c r="R415" s="141"/>
      <c r="S415" s="141"/>
      <c r="T415" s="141"/>
      <c r="U415" s="141"/>
      <c r="V415" s="141"/>
    </row>
    <row r="416" spans="1:22" s="146" customFormat="1" ht="15" customHeight="1">
      <c r="A416" s="137"/>
      <c r="B416" s="168"/>
      <c r="C416" s="189"/>
      <c r="D416" s="170"/>
      <c r="E416" s="171"/>
      <c r="F416" s="172"/>
      <c r="G416" s="173"/>
      <c r="H416" s="173"/>
      <c r="I416" s="174"/>
      <c r="J416" s="175"/>
      <c r="K416" s="176"/>
      <c r="L416" s="177"/>
      <c r="M416" s="177"/>
      <c r="N416" s="178"/>
      <c r="O416" s="178"/>
      <c r="Q416" s="147"/>
      <c r="R416" s="141"/>
      <c r="S416" s="141"/>
      <c r="T416" s="141"/>
      <c r="U416" s="141"/>
      <c r="V416" s="141"/>
    </row>
    <row r="417" spans="1:22" s="146" customFormat="1" ht="15" customHeight="1">
      <c r="A417" s="137"/>
      <c r="B417" s="179"/>
      <c r="C417" s="180"/>
      <c r="D417" s="190"/>
      <c r="E417" s="182"/>
      <c r="F417" s="183"/>
      <c r="G417" s="114"/>
      <c r="H417" s="114"/>
      <c r="I417" s="184"/>
      <c r="J417" s="175"/>
      <c r="K417" s="185"/>
      <c r="L417" s="186"/>
      <c r="M417" s="187"/>
      <c r="N417" s="188"/>
      <c r="O417" s="188"/>
      <c r="Q417" s="147"/>
      <c r="R417" s="141"/>
      <c r="S417" s="141"/>
      <c r="T417" s="141"/>
      <c r="U417" s="141"/>
      <c r="V417" s="141"/>
    </row>
    <row r="418" spans="1:22" s="146" customFormat="1" ht="15" customHeight="1">
      <c r="A418" s="137"/>
      <c r="B418" s="168"/>
      <c r="C418" s="189"/>
      <c r="D418" s="170"/>
      <c r="E418" s="191"/>
      <c r="F418" s="192"/>
      <c r="G418" s="193"/>
      <c r="H418" s="173"/>
      <c r="I418" s="174"/>
      <c r="J418" s="175"/>
      <c r="K418" s="176"/>
      <c r="L418" s="177"/>
      <c r="M418" s="177"/>
      <c r="N418" s="144"/>
      <c r="O418" s="145"/>
      <c r="Q418" s="147"/>
      <c r="R418" s="141"/>
      <c r="S418" s="141"/>
      <c r="T418" s="141"/>
      <c r="U418" s="141"/>
      <c r="V418" s="141"/>
    </row>
    <row r="419" spans="1:22" s="146" customFormat="1" ht="15" customHeight="1">
      <c r="A419" s="137"/>
      <c r="B419" s="179"/>
      <c r="C419" s="180"/>
      <c r="D419" s="190"/>
      <c r="E419" s="182"/>
      <c r="F419" s="183"/>
      <c r="G419" s="114"/>
      <c r="H419" s="114"/>
      <c r="I419" s="184"/>
      <c r="J419" s="175"/>
      <c r="K419" s="185"/>
      <c r="L419" s="186"/>
      <c r="M419" s="187"/>
      <c r="N419" s="144"/>
      <c r="O419" s="145"/>
      <c r="Q419" s="147"/>
      <c r="R419" s="141"/>
      <c r="S419" s="141"/>
      <c r="T419" s="141"/>
      <c r="U419" s="141"/>
      <c r="V419" s="141"/>
    </row>
    <row r="420" spans="1:22" s="146" customFormat="1" ht="15" customHeight="1">
      <c r="A420" s="137"/>
      <c r="B420" s="168"/>
      <c r="C420" s="189"/>
      <c r="D420" s="170"/>
      <c r="E420" s="191"/>
      <c r="F420" s="192"/>
      <c r="G420" s="193"/>
      <c r="H420" s="173"/>
      <c r="I420" s="174"/>
      <c r="J420" s="175"/>
      <c r="K420" s="176"/>
      <c r="L420" s="177"/>
      <c r="M420" s="177"/>
      <c r="N420" s="178"/>
      <c r="O420" s="178"/>
      <c r="Q420" s="147"/>
      <c r="R420" s="141"/>
      <c r="S420" s="141"/>
      <c r="T420" s="141"/>
      <c r="U420" s="141"/>
      <c r="V420" s="141"/>
    </row>
    <row r="421" spans="1:22" s="146" customFormat="1" ht="15" customHeight="1">
      <c r="A421" s="137"/>
      <c r="B421" s="179"/>
      <c r="C421" s="180"/>
      <c r="D421" s="190"/>
      <c r="E421" s="182"/>
      <c r="F421" s="183"/>
      <c r="G421" s="114"/>
      <c r="H421" s="114"/>
      <c r="I421" s="184"/>
      <c r="J421" s="175"/>
      <c r="K421" s="185"/>
      <c r="L421" s="186"/>
      <c r="M421" s="187"/>
      <c r="N421" s="188"/>
      <c r="O421" s="188"/>
      <c r="Q421" s="147"/>
      <c r="R421" s="141"/>
      <c r="S421" s="141"/>
      <c r="T421" s="141"/>
      <c r="U421" s="141"/>
      <c r="V421" s="141"/>
    </row>
    <row r="422" spans="1:22" s="146" customFormat="1" ht="15" customHeight="1">
      <c r="A422" s="137"/>
      <c r="B422" s="168"/>
      <c r="C422" s="189"/>
      <c r="D422" s="170"/>
      <c r="E422" s="191"/>
      <c r="F422" s="192"/>
      <c r="G422" s="193"/>
      <c r="H422" s="173"/>
      <c r="I422" s="174"/>
      <c r="J422" s="175"/>
      <c r="K422" s="176"/>
      <c r="L422" s="177"/>
      <c r="M422" s="177"/>
      <c r="N422" s="178"/>
      <c r="O422" s="178"/>
      <c r="Q422" s="147"/>
      <c r="R422" s="141"/>
      <c r="S422" s="141"/>
      <c r="T422" s="141"/>
      <c r="U422" s="141"/>
      <c r="V422" s="141"/>
    </row>
    <row r="423" spans="1:22" s="146" customFormat="1" ht="15" customHeight="1">
      <c r="A423" s="137"/>
      <c r="B423" s="179"/>
      <c r="C423" s="180"/>
      <c r="D423" s="190"/>
      <c r="E423" s="182"/>
      <c r="F423" s="183"/>
      <c r="G423" s="114"/>
      <c r="H423" s="114"/>
      <c r="I423" s="184"/>
      <c r="J423" s="175"/>
      <c r="K423" s="185"/>
      <c r="L423" s="186"/>
      <c r="M423" s="187"/>
      <c r="N423" s="188"/>
      <c r="O423" s="188"/>
      <c r="Q423" s="147"/>
      <c r="R423" s="141"/>
      <c r="S423" s="141"/>
      <c r="T423" s="141"/>
      <c r="U423" s="141"/>
      <c r="V423" s="141"/>
    </row>
    <row r="424" spans="1:22" s="146" customFormat="1" ht="15" customHeight="1">
      <c r="A424" s="137"/>
      <c r="B424" s="168"/>
      <c r="C424" s="189"/>
      <c r="D424" s="170"/>
      <c r="E424" s="191"/>
      <c r="F424" s="192"/>
      <c r="G424" s="193"/>
      <c r="H424" s="173"/>
      <c r="I424" s="174"/>
      <c r="J424" s="175"/>
      <c r="K424" s="176"/>
      <c r="L424" s="177"/>
      <c r="M424" s="177"/>
      <c r="N424" s="144"/>
      <c r="O424" s="145"/>
      <c r="Q424" s="147"/>
      <c r="R424" s="141"/>
      <c r="S424" s="141"/>
      <c r="T424" s="141"/>
      <c r="U424" s="141"/>
      <c r="V424" s="141"/>
    </row>
    <row r="425" spans="1:22" s="146" customFormat="1" ht="15" customHeight="1">
      <c r="A425" s="137"/>
      <c r="B425" s="179"/>
      <c r="C425" s="180"/>
      <c r="D425" s="190"/>
      <c r="E425" s="182"/>
      <c r="F425" s="183"/>
      <c r="G425" s="114"/>
      <c r="H425" s="114"/>
      <c r="I425" s="184"/>
      <c r="J425" s="175"/>
      <c r="K425" s="185"/>
      <c r="L425" s="186"/>
      <c r="M425" s="187"/>
      <c r="N425" s="144"/>
      <c r="O425" s="145"/>
      <c r="Q425" s="147"/>
      <c r="R425" s="141"/>
      <c r="S425" s="141"/>
      <c r="T425" s="141"/>
      <c r="U425" s="141"/>
      <c r="V425" s="141"/>
    </row>
    <row r="426" spans="1:22" s="146" customFormat="1" ht="15" customHeight="1">
      <c r="A426" s="137"/>
      <c r="B426" s="168"/>
      <c r="C426" s="189"/>
      <c r="D426" s="170"/>
      <c r="E426" s="191"/>
      <c r="F426" s="192"/>
      <c r="G426" s="193"/>
      <c r="H426" s="173"/>
      <c r="I426" s="174"/>
      <c r="J426" s="175"/>
      <c r="K426" s="176"/>
      <c r="L426" s="177"/>
      <c r="M426" s="177"/>
      <c r="N426" s="144"/>
      <c r="O426" s="145"/>
      <c r="Q426" s="147"/>
      <c r="R426" s="141"/>
      <c r="S426" s="141"/>
      <c r="T426" s="141"/>
      <c r="U426" s="141"/>
      <c r="V426" s="141"/>
    </row>
    <row r="427" spans="1:22" s="146" customFormat="1" ht="15" customHeight="1">
      <c r="A427" s="137"/>
      <c r="B427" s="179"/>
      <c r="C427" s="180"/>
      <c r="D427" s="190"/>
      <c r="E427" s="182"/>
      <c r="F427" s="183"/>
      <c r="G427" s="114"/>
      <c r="H427" s="114"/>
      <c r="I427" s="184"/>
      <c r="J427" s="175"/>
      <c r="K427" s="185"/>
      <c r="L427" s="186"/>
      <c r="M427" s="187"/>
      <c r="N427" s="144"/>
      <c r="O427" s="145"/>
      <c r="Q427" s="147"/>
      <c r="R427" s="141"/>
      <c r="S427" s="141"/>
      <c r="T427" s="141"/>
      <c r="U427" s="141"/>
      <c r="V427" s="141"/>
    </row>
    <row r="428" spans="1:22" s="146" customFormat="1" ht="15" customHeight="1">
      <c r="A428" s="137"/>
      <c r="B428" s="168"/>
      <c r="C428" s="189"/>
      <c r="D428" s="170"/>
      <c r="E428" s="191"/>
      <c r="F428" s="192"/>
      <c r="G428" s="193"/>
      <c r="H428" s="173"/>
      <c r="I428" s="174"/>
      <c r="J428" s="141"/>
      <c r="K428" s="176"/>
      <c r="L428" s="177"/>
      <c r="M428" s="177"/>
      <c r="N428" s="144"/>
      <c r="O428" s="145"/>
      <c r="Q428" s="147"/>
      <c r="R428" s="141"/>
      <c r="S428" s="141"/>
      <c r="T428" s="141"/>
      <c r="U428" s="141"/>
      <c r="V428" s="141"/>
    </row>
    <row r="429" spans="1:22" s="146" customFormat="1" ht="15" customHeight="1">
      <c r="A429" s="137"/>
      <c r="B429" s="179"/>
      <c r="C429" s="180"/>
      <c r="D429" s="190"/>
      <c r="E429" s="182"/>
      <c r="F429" s="183"/>
      <c r="G429" s="114"/>
      <c r="H429" s="114"/>
      <c r="I429" s="184"/>
      <c r="J429" s="141"/>
      <c r="K429" s="185"/>
      <c r="L429" s="186"/>
      <c r="M429" s="187"/>
      <c r="N429" s="144"/>
      <c r="O429" s="145"/>
      <c r="Q429" s="147"/>
      <c r="R429" s="141"/>
      <c r="S429" s="141"/>
      <c r="T429" s="141"/>
      <c r="U429" s="141"/>
      <c r="V429" s="141"/>
    </row>
    <row r="430" spans="1:22" s="146" customFormat="1" ht="15" customHeight="1">
      <c r="A430" s="137"/>
      <c r="B430" s="168"/>
      <c r="C430" s="189"/>
      <c r="D430" s="170"/>
      <c r="E430" s="171"/>
      <c r="F430" s="172"/>
      <c r="G430" s="173"/>
      <c r="H430" s="173"/>
      <c r="I430" s="174"/>
      <c r="J430" s="175"/>
      <c r="K430" s="176"/>
      <c r="L430" s="177"/>
      <c r="M430" s="177"/>
      <c r="N430" s="178"/>
      <c r="O430" s="178"/>
      <c r="Q430" s="147"/>
      <c r="R430" s="141"/>
      <c r="S430" s="141"/>
      <c r="T430" s="141"/>
      <c r="U430" s="141"/>
      <c r="V430" s="141"/>
    </row>
    <row r="431" spans="1:22" s="146" customFormat="1" ht="15" customHeight="1">
      <c r="A431" s="137"/>
      <c r="B431" s="179"/>
      <c r="C431" s="180"/>
      <c r="D431" s="190"/>
      <c r="E431" s="182"/>
      <c r="F431" s="183"/>
      <c r="G431" s="114"/>
      <c r="H431" s="114"/>
      <c r="I431" s="184"/>
      <c r="J431" s="175"/>
      <c r="K431" s="185"/>
      <c r="L431" s="186"/>
      <c r="M431" s="187"/>
      <c r="N431" s="188"/>
      <c r="O431" s="188"/>
      <c r="Q431" s="147"/>
      <c r="R431" s="141"/>
      <c r="S431" s="141"/>
      <c r="T431" s="141"/>
      <c r="U431" s="141"/>
      <c r="V431" s="141"/>
    </row>
    <row r="432" spans="1:22" s="146" customFormat="1" ht="15" customHeight="1">
      <c r="A432" s="137"/>
      <c r="B432" s="168"/>
      <c r="C432" s="189"/>
      <c r="D432" s="170"/>
      <c r="E432" s="171"/>
      <c r="F432" s="172"/>
      <c r="G432" s="173"/>
      <c r="H432" s="173"/>
      <c r="I432" s="174"/>
      <c r="J432" s="175"/>
      <c r="K432" s="176"/>
      <c r="L432" s="177"/>
      <c r="M432" s="177"/>
      <c r="N432" s="178"/>
      <c r="O432" s="178"/>
      <c r="Q432" s="147"/>
      <c r="R432" s="141"/>
      <c r="S432" s="141"/>
      <c r="T432" s="141"/>
      <c r="U432" s="141"/>
      <c r="V432" s="141"/>
    </row>
    <row r="433" spans="1:22" s="146" customFormat="1" ht="15" customHeight="1">
      <c r="A433" s="137"/>
      <c r="B433" s="179"/>
      <c r="C433" s="180"/>
      <c r="D433" s="190"/>
      <c r="E433" s="182"/>
      <c r="F433" s="183"/>
      <c r="G433" s="114"/>
      <c r="H433" s="114"/>
      <c r="I433" s="184"/>
      <c r="J433" s="175"/>
      <c r="K433" s="185"/>
      <c r="L433" s="186"/>
      <c r="M433" s="187"/>
      <c r="N433" s="188"/>
      <c r="O433" s="188"/>
      <c r="Q433" s="147"/>
      <c r="R433" s="141"/>
      <c r="S433" s="141"/>
      <c r="T433" s="141"/>
      <c r="U433" s="141"/>
      <c r="V433" s="141"/>
    </row>
    <row r="434" spans="1:22" s="146" customFormat="1" ht="15" customHeight="1">
      <c r="A434" s="137"/>
      <c r="B434" s="168"/>
      <c r="C434" s="189"/>
      <c r="D434" s="170"/>
      <c r="E434" s="171"/>
      <c r="F434" s="172"/>
      <c r="G434" s="173"/>
      <c r="H434" s="173"/>
      <c r="I434" s="174"/>
      <c r="J434" s="175"/>
      <c r="K434" s="176"/>
      <c r="L434" s="177"/>
      <c r="M434" s="177"/>
      <c r="N434" s="178"/>
      <c r="O434" s="178"/>
      <c r="Q434" s="147"/>
      <c r="R434" s="141"/>
      <c r="S434" s="141"/>
      <c r="T434" s="141"/>
      <c r="U434" s="141"/>
      <c r="V434" s="141"/>
    </row>
    <row r="435" spans="1:22" s="146" customFormat="1" ht="15" customHeight="1">
      <c r="A435" s="137"/>
      <c r="B435" s="179"/>
      <c r="C435" s="180"/>
      <c r="D435" s="190"/>
      <c r="E435" s="182"/>
      <c r="F435" s="183"/>
      <c r="G435" s="114"/>
      <c r="H435" s="114"/>
      <c r="I435" s="184"/>
      <c r="J435" s="175"/>
      <c r="K435" s="185"/>
      <c r="L435" s="186"/>
      <c r="M435" s="187"/>
      <c r="N435" s="188"/>
      <c r="O435" s="188"/>
      <c r="Q435" s="147"/>
      <c r="R435" s="141"/>
      <c r="S435" s="141"/>
      <c r="T435" s="141"/>
      <c r="U435" s="141"/>
      <c r="V435" s="141"/>
    </row>
    <row r="436" spans="1:22" s="146" customFormat="1" ht="15" customHeight="1">
      <c r="A436" s="137"/>
      <c r="B436" s="168"/>
      <c r="C436" s="189"/>
      <c r="D436" s="170"/>
      <c r="E436" s="171"/>
      <c r="F436" s="172"/>
      <c r="G436" s="173"/>
      <c r="H436" s="173"/>
      <c r="I436" s="174"/>
      <c r="J436" s="175"/>
      <c r="K436" s="176"/>
      <c r="L436" s="177"/>
      <c r="M436" s="177"/>
      <c r="N436" s="178"/>
      <c r="O436" s="178"/>
      <c r="Q436" s="147"/>
      <c r="R436" s="141"/>
      <c r="S436" s="141"/>
      <c r="T436" s="141"/>
      <c r="U436" s="141"/>
      <c r="V436" s="141"/>
    </row>
    <row r="437" spans="1:22" s="146" customFormat="1" ht="15" customHeight="1">
      <c r="A437" s="137"/>
      <c r="B437" s="179"/>
      <c r="C437" s="180"/>
      <c r="D437" s="190"/>
      <c r="E437" s="182"/>
      <c r="F437" s="183"/>
      <c r="G437" s="114"/>
      <c r="H437" s="114"/>
      <c r="I437" s="184"/>
      <c r="J437" s="175"/>
      <c r="K437" s="185"/>
      <c r="L437" s="186"/>
      <c r="M437" s="187"/>
      <c r="N437" s="188"/>
      <c r="O437" s="188"/>
      <c r="Q437" s="147"/>
      <c r="R437" s="141"/>
      <c r="S437" s="141"/>
      <c r="T437" s="141"/>
      <c r="U437" s="141"/>
      <c r="V437" s="141"/>
    </row>
    <row r="438" spans="1:22" s="146" customFormat="1" ht="15" customHeight="1">
      <c r="A438" s="137"/>
      <c r="B438" s="168"/>
      <c r="C438" s="189"/>
      <c r="D438" s="170"/>
      <c r="E438" s="171"/>
      <c r="F438" s="172"/>
      <c r="G438" s="173"/>
      <c r="H438" s="173"/>
      <c r="I438" s="174"/>
      <c r="J438" s="175"/>
      <c r="K438" s="176"/>
      <c r="L438" s="177"/>
      <c r="M438" s="177"/>
      <c r="N438" s="178"/>
      <c r="O438" s="178"/>
      <c r="Q438" s="147"/>
      <c r="R438" s="141"/>
      <c r="S438" s="141"/>
      <c r="T438" s="141"/>
      <c r="U438" s="141"/>
      <c r="V438" s="141"/>
    </row>
    <row r="439" spans="1:22" s="146" customFormat="1" ht="15" customHeight="1">
      <c r="A439" s="137"/>
      <c r="B439" s="179"/>
      <c r="C439" s="180"/>
      <c r="D439" s="190"/>
      <c r="E439" s="182"/>
      <c r="F439" s="183"/>
      <c r="G439" s="114"/>
      <c r="H439" s="114"/>
      <c r="I439" s="184"/>
      <c r="J439" s="175"/>
      <c r="K439" s="185"/>
      <c r="L439" s="186"/>
      <c r="M439" s="187"/>
      <c r="N439" s="188"/>
      <c r="O439" s="188"/>
      <c r="Q439" s="147"/>
      <c r="R439" s="141"/>
      <c r="S439" s="141"/>
      <c r="T439" s="141"/>
      <c r="U439" s="141"/>
      <c r="V439" s="141"/>
    </row>
    <row r="440" spans="1:22" s="146" customFormat="1" ht="15" customHeight="1">
      <c r="A440" s="137"/>
      <c r="B440" s="168"/>
      <c r="C440" s="189"/>
      <c r="D440" s="170"/>
      <c r="E440" s="171"/>
      <c r="F440" s="172"/>
      <c r="G440" s="173"/>
      <c r="H440" s="173"/>
      <c r="I440" s="174"/>
      <c r="J440" s="175"/>
      <c r="K440" s="176"/>
      <c r="L440" s="177"/>
      <c r="M440" s="177"/>
      <c r="N440" s="144"/>
      <c r="O440" s="145"/>
      <c r="Q440" s="147"/>
      <c r="R440" s="141"/>
      <c r="S440" s="141"/>
      <c r="T440" s="141"/>
      <c r="U440" s="141"/>
      <c r="V440" s="141"/>
    </row>
    <row r="441" spans="1:22" s="146" customFormat="1" ht="15" customHeight="1">
      <c r="A441" s="137"/>
      <c r="B441" s="179"/>
      <c r="C441" s="180"/>
      <c r="D441" s="190"/>
      <c r="E441" s="182"/>
      <c r="F441" s="183"/>
      <c r="G441" s="114"/>
      <c r="H441" s="114"/>
      <c r="I441" s="184"/>
      <c r="J441" s="175"/>
      <c r="K441" s="185"/>
      <c r="L441" s="186"/>
      <c r="M441" s="187"/>
      <c r="N441" s="144"/>
      <c r="O441" s="145"/>
      <c r="Q441" s="147"/>
      <c r="R441" s="141"/>
      <c r="S441" s="141"/>
      <c r="T441" s="141"/>
      <c r="U441" s="141"/>
      <c r="V441" s="141"/>
    </row>
    <row r="442" spans="1:22" s="146" customFormat="1" ht="15" customHeight="1">
      <c r="A442" s="137"/>
      <c r="B442" s="168"/>
      <c r="C442" s="189"/>
      <c r="D442" s="170"/>
      <c r="E442" s="171"/>
      <c r="F442" s="172"/>
      <c r="G442" s="173"/>
      <c r="H442" s="173"/>
      <c r="I442" s="174"/>
      <c r="J442" s="175"/>
      <c r="K442" s="176"/>
      <c r="L442" s="177"/>
      <c r="M442" s="177"/>
      <c r="N442" s="178"/>
      <c r="O442" s="178"/>
      <c r="Q442" s="147"/>
      <c r="R442" s="141"/>
      <c r="S442" s="141"/>
      <c r="T442" s="141"/>
      <c r="U442" s="141"/>
      <c r="V442" s="141"/>
    </row>
    <row r="443" spans="1:22" s="146" customFormat="1" ht="15" customHeight="1">
      <c r="A443" s="137"/>
      <c r="B443" s="179"/>
      <c r="C443" s="180"/>
      <c r="D443" s="190"/>
      <c r="E443" s="182"/>
      <c r="F443" s="183"/>
      <c r="G443" s="114"/>
      <c r="H443" s="114"/>
      <c r="I443" s="184"/>
      <c r="J443" s="175"/>
      <c r="K443" s="185"/>
      <c r="L443" s="186"/>
      <c r="M443" s="187"/>
      <c r="N443" s="188"/>
      <c r="O443" s="188"/>
      <c r="Q443" s="147"/>
      <c r="R443" s="141"/>
      <c r="S443" s="141"/>
      <c r="T443" s="141"/>
      <c r="U443" s="141"/>
      <c r="V443" s="141"/>
    </row>
    <row r="444" spans="1:22" s="146" customFormat="1" ht="15" customHeight="1">
      <c r="A444" s="137"/>
      <c r="B444" s="168"/>
      <c r="C444" s="189"/>
      <c r="D444" s="170"/>
      <c r="E444" s="171"/>
      <c r="F444" s="172"/>
      <c r="G444" s="173"/>
      <c r="H444" s="173"/>
      <c r="I444" s="174"/>
      <c r="J444" s="175"/>
      <c r="K444" s="176"/>
      <c r="L444" s="177"/>
      <c r="M444" s="177"/>
      <c r="N444" s="178"/>
      <c r="O444" s="178"/>
      <c r="Q444" s="147"/>
      <c r="R444" s="141"/>
      <c r="S444" s="141"/>
      <c r="T444" s="141"/>
      <c r="U444" s="141"/>
      <c r="V444" s="141"/>
    </row>
    <row r="445" spans="1:22" s="146" customFormat="1" ht="15" customHeight="1">
      <c r="A445" s="137"/>
      <c r="B445" s="179"/>
      <c r="C445" s="180"/>
      <c r="D445" s="190"/>
      <c r="E445" s="182"/>
      <c r="F445" s="183"/>
      <c r="G445" s="114"/>
      <c r="H445" s="114"/>
      <c r="I445" s="184"/>
      <c r="J445" s="175"/>
      <c r="K445" s="185"/>
      <c r="L445" s="186"/>
      <c r="M445" s="187"/>
      <c r="N445" s="188"/>
      <c r="O445" s="188"/>
      <c r="Q445" s="147"/>
      <c r="R445" s="141"/>
      <c r="S445" s="141"/>
      <c r="T445" s="141"/>
      <c r="U445" s="141"/>
      <c r="V445" s="141"/>
    </row>
    <row r="446" spans="1:22" s="146" customFormat="1" ht="15" customHeight="1">
      <c r="A446" s="137"/>
      <c r="B446" s="168"/>
      <c r="C446" s="189"/>
      <c r="D446" s="170"/>
      <c r="E446" s="171"/>
      <c r="F446" s="172"/>
      <c r="G446" s="173"/>
      <c r="H446" s="194"/>
      <c r="I446" s="174"/>
      <c r="J446" s="175"/>
      <c r="K446" s="176"/>
      <c r="L446" s="177"/>
      <c r="M446" s="177"/>
      <c r="N446" s="178"/>
      <c r="O446" s="178"/>
      <c r="Q446" s="147"/>
      <c r="R446" s="141"/>
      <c r="S446" s="141"/>
      <c r="T446" s="141"/>
      <c r="U446" s="141"/>
      <c r="V446" s="141"/>
    </row>
    <row r="447" spans="1:22" s="146" customFormat="1" ht="15" customHeight="1">
      <c r="A447" s="137"/>
      <c r="B447" s="179"/>
      <c r="C447" s="199" t="s">
        <v>19</v>
      </c>
      <c r="D447" s="190"/>
      <c r="E447" s="182"/>
      <c r="F447" s="183"/>
      <c r="G447" s="114"/>
      <c r="H447" s="114"/>
      <c r="I447" s="184"/>
      <c r="J447" s="175"/>
      <c r="K447" s="185"/>
      <c r="L447" s="186"/>
      <c r="M447" s="187"/>
      <c r="N447" s="188"/>
      <c r="O447" s="188"/>
      <c r="Q447" s="147"/>
      <c r="R447" s="141"/>
      <c r="S447" s="141"/>
      <c r="T447" s="141"/>
      <c r="U447" s="141"/>
      <c r="V447" s="141"/>
    </row>
    <row r="448" spans="1:22" s="146" customFormat="1" ht="15" customHeight="1">
      <c r="A448" s="137"/>
      <c r="B448" s="168">
        <v>5</v>
      </c>
      <c r="C448" s="189" t="s">
        <v>44</v>
      </c>
      <c r="D448" s="170"/>
      <c r="E448" s="203"/>
      <c r="F448" s="192"/>
      <c r="G448" s="193"/>
      <c r="H448" s="173"/>
      <c r="I448" s="174"/>
      <c r="J448" s="175"/>
      <c r="K448" s="176"/>
      <c r="L448" s="177"/>
      <c r="M448" s="177"/>
      <c r="N448" s="178"/>
      <c r="O448" s="178"/>
      <c r="Q448" s="147"/>
      <c r="R448" s="141"/>
      <c r="S448" s="141"/>
      <c r="T448" s="141"/>
      <c r="U448" s="141"/>
      <c r="V448" s="141"/>
    </row>
    <row r="449" spans="1:22" s="146" customFormat="1" ht="15" customHeight="1">
      <c r="A449" s="137"/>
      <c r="B449" s="179"/>
      <c r="C449" s="180" t="s">
        <v>56</v>
      </c>
      <c r="D449" s="190"/>
      <c r="E449" s="182"/>
      <c r="F449" s="183"/>
      <c r="G449" s="114"/>
      <c r="H449" s="114"/>
      <c r="I449" s="184"/>
      <c r="J449" s="175"/>
      <c r="K449" s="185"/>
      <c r="L449" s="186"/>
      <c r="M449" s="187"/>
      <c r="N449" s="188"/>
      <c r="O449" s="188"/>
      <c r="Q449" s="147"/>
      <c r="R449" s="141"/>
      <c r="S449" s="141"/>
      <c r="T449" s="141"/>
      <c r="U449" s="141"/>
      <c r="V449" s="141"/>
    </row>
    <row r="450" spans="1:22" s="146" customFormat="1" ht="15" customHeight="1">
      <c r="A450" s="137"/>
      <c r="B450" s="168"/>
      <c r="C450" s="189"/>
      <c r="D450" s="170"/>
      <c r="E450" s="203"/>
      <c r="F450" s="192"/>
      <c r="G450" s="193"/>
      <c r="H450" s="173"/>
      <c r="I450" s="174"/>
      <c r="J450" s="175"/>
      <c r="K450" s="176"/>
      <c r="L450" s="177"/>
      <c r="M450" s="177"/>
      <c r="N450" s="178"/>
      <c r="O450" s="178"/>
      <c r="Q450" s="147"/>
      <c r="R450" s="141"/>
      <c r="S450" s="141"/>
      <c r="T450" s="141"/>
      <c r="U450" s="141"/>
      <c r="V450" s="141"/>
    </row>
    <row r="451" spans="1:22" s="146" customFormat="1" ht="15" customHeight="1">
      <c r="A451" s="137"/>
      <c r="B451" s="179"/>
      <c r="C451" s="180"/>
      <c r="D451" s="190"/>
      <c r="E451" s="182"/>
      <c r="F451" s="183"/>
      <c r="G451" s="114"/>
      <c r="H451" s="114"/>
      <c r="I451" s="184"/>
      <c r="J451" s="175"/>
      <c r="K451" s="185"/>
      <c r="L451" s="186"/>
      <c r="M451" s="187"/>
      <c r="N451" s="188"/>
      <c r="O451" s="188"/>
      <c r="Q451" s="147"/>
      <c r="R451" s="141"/>
      <c r="S451" s="141"/>
      <c r="T451" s="141"/>
      <c r="U451" s="141"/>
      <c r="V451" s="141"/>
    </row>
    <row r="452" spans="1:22" ht="15" customHeight="1">
      <c r="B452" s="168"/>
      <c r="C452" s="189"/>
      <c r="D452" s="170"/>
      <c r="E452" s="171"/>
      <c r="F452" s="172"/>
      <c r="G452" s="193"/>
      <c r="H452" s="173"/>
      <c r="I452" s="206"/>
      <c r="J452" s="175"/>
      <c r="K452" s="176"/>
      <c r="L452" s="177"/>
      <c r="M452" s="177"/>
    </row>
    <row r="453" spans="1:22" ht="15" customHeight="1">
      <c r="B453" s="179"/>
      <c r="C453" s="180" t="s">
        <v>58</v>
      </c>
      <c r="D453" s="190" t="s">
        <v>76</v>
      </c>
      <c r="E453" s="182">
        <v>12</v>
      </c>
      <c r="F453" s="183" t="s">
        <v>62</v>
      </c>
      <c r="G453" s="114"/>
      <c r="H453" s="114"/>
      <c r="I453" s="184"/>
      <c r="J453" s="175"/>
      <c r="K453" s="185"/>
      <c r="L453" s="186"/>
      <c r="M453" s="187"/>
    </row>
    <row r="454" spans="1:22" ht="15" customHeight="1">
      <c r="B454" s="168"/>
      <c r="C454" s="189"/>
      <c r="D454" s="170"/>
      <c r="E454" s="203"/>
      <c r="F454" s="192"/>
      <c r="G454" s="193"/>
      <c r="H454" s="173"/>
      <c r="I454" s="206"/>
      <c r="J454" s="175"/>
      <c r="K454" s="176"/>
      <c r="L454" s="177"/>
      <c r="M454" s="177"/>
      <c r="N454" s="178"/>
      <c r="O454" s="178"/>
    </row>
    <row r="455" spans="1:22" ht="15" customHeight="1">
      <c r="B455" s="179"/>
      <c r="C455" s="180" t="s">
        <v>58</v>
      </c>
      <c r="D455" s="190" t="s">
        <v>93</v>
      </c>
      <c r="E455" s="182">
        <v>3</v>
      </c>
      <c r="F455" s="183" t="s">
        <v>62</v>
      </c>
      <c r="G455" s="114"/>
      <c r="H455" s="114"/>
      <c r="I455" s="207"/>
      <c r="J455" s="175"/>
      <c r="K455" s="185"/>
      <c r="L455" s="186"/>
      <c r="M455" s="187"/>
    </row>
    <row r="456" spans="1:22" ht="15" customHeight="1">
      <c r="B456" s="168"/>
      <c r="C456" s="189"/>
      <c r="D456" s="170"/>
      <c r="E456" s="203"/>
      <c r="F456" s="192"/>
      <c r="G456" s="193"/>
      <c r="H456" s="173"/>
      <c r="I456" s="206"/>
      <c r="J456" s="175"/>
      <c r="K456" s="176"/>
      <c r="L456" s="177"/>
      <c r="M456" s="177"/>
      <c r="N456" s="178"/>
      <c r="O456" s="178"/>
    </row>
    <row r="457" spans="1:22" ht="15" customHeight="1">
      <c r="B457" s="179"/>
      <c r="C457" s="180" t="s">
        <v>58</v>
      </c>
      <c r="D457" s="190" t="s">
        <v>94</v>
      </c>
      <c r="E457" s="182">
        <v>9</v>
      </c>
      <c r="F457" s="183" t="s">
        <v>62</v>
      </c>
      <c r="G457" s="114"/>
      <c r="H457" s="114"/>
      <c r="I457" s="207"/>
      <c r="J457" s="175"/>
      <c r="K457" s="185"/>
      <c r="L457" s="186"/>
      <c r="M457" s="187"/>
    </row>
    <row r="458" spans="1:22" s="146" customFormat="1" ht="15" customHeight="1">
      <c r="A458" s="137"/>
      <c r="B458" s="168"/>
      <c r="C458" s="189"/>
      <c r="D458" s="170"/>
      <c r="E458" s="203"/>
      <c r="F458" s="192"/>
      <c r="G458" s="193"/>
      <c r="H458" s="173"/>
      <c r="I458" s="174"/>
      <c r="J458" s="175"/>
      <c r="K458" s="176"/>
      <c r="L458" s="177"/>
      <c r="M458" s="177"/>
      <c r="N458" s="178"/>
      <c r="O458" s="178"/>
      <c r="Q458" s="147"/>
      <c r="R458" s="141"/>
      <c r="S458" s="141"/>
      <c r="T458" s="141"/>
      <c r="U458" s="141"/>
      <c r="V458" s="141"/>
    </row>
    <row r="459" spans="1:22" s="146" customFormat="1" ht="15" customHeight="1">
      <c r="A459" s="137"/>
      <c r="B459" s="179"/>
      <c r="C459" s="180"/>
      <c r="D459" s="190"/>
      <c r="E459" s="182"/>
      <c r="F459" s="183"/>
      <c r="G459" s="114"/>
      <c r="H459" s="114"/>
      <c r="I459" s="184"/>
      <c r="J459" s="175"/>
      <c r="K459" s="185"/>
      <c r="L459" s="186"/>
      <c r="M459" s="187"/>
      <c r="N459" s="188"/>
      <c r="O459" s="188"/>
      <c r="Q459" s="147"/>
      <c r="R459" s="141"/>
      <c r="S459" s="141"/>
      <c r="T459" s="141"/>
      <c r="U459" s="141"/>
      <c r="V459" s="141"/>
    </row>
    <row r="460" spans="1:22" s="146" customFormat="1" ht="15" customHeight="1">
      <c r="A460" s="137"/>
      <c r="B460" s="168"/>
      <c r="C460" s="189"/>
      <c r="D460" s="170"/>
      <c r="E460" s="203"/>
      <c r="F460" s="172"/>
      <c r="G460" s="193"/>
      <c r="H460" s="173"/>
      <c r="I460" s="174"/>
      <c r="J460" s="175"/>
      <c r="K460" s="176"/>
      <c r="L460" s="177"/>
      <c r="M460" s="177"/>
      <c r="N460" s="144"/>
      <c r="O460" s="145"/>
      <c r="Q460" s="147"/>
      <c r="R460" s="141"/>
      <c r="S460" s="141"/>
      <c r="T460" s="141"/>
      <c r="U460" s="141"/>
      <c r="V460" s="141"/>
    </row>
    <row r="461" spans="1:22" s="146" customFormat="1" ht="15" customHeight="1">
      <c r="A461" s="137"/>
      <c r="B461" s="179"/>
      <c r="C461" s="180" t="s">
        <v>63</v>
      </c>
      <c r="D461" s="190" t="s">
        <v>96</v>
      </c>
      <c r="E461" s="182">
        <v>3</v>
      </c>
      <c r="F461" s="183" t="s">
        <v>62</v>
      </c>
      <c r="G461" s="114"/>
      <c r="H461" s="114"/>
      <c r="I461" s="207"/>
      <c r="J461" s="175"/>
      <c r="K461" s="185"/>
      <c r="L461" s="186"/>
      <c r="M461" s="187"/>
      <c r="N461" s="144"/>
      <c r="O461" s="145"/>
      <c r="Q461" s="147"/>
      <c r="R461" s="141"/>
      <c r="S461" s="141"/>
      <c r="T461" s="141"/>
      <c r="U461" s="141"/>
      <c r="V461" s="141"/>
    </row>
    <row r="462" spans="1:22" ht="15" customHeight="1">
      <c r="B462" s="168"/>
      <c r="C462" s="189"/>
      <c r="D462" s="170"/>
      <c r="E462" s="203"/>
      <c r="F462" s="172"/>
      <c r="G462" s="193"/>
      <c r="H462" s="173"/>
      <c r="I462" s="206"/>
      <c r="J462" s="175"/>
      <c r="K462" s="176"/>
      <c r="L462" s="177"/>
      <c r="M462" s="177"/>
    </row>
    <row r="463" spans="1:22" ht="15" customHeight="1">
      <c r="B463" s="179"/>
      <c r="C463" s="180"/>
      <c r="D463" s="190"/>
      <c r="E463" s="182"/>
      <c r="F463" s="183"/>
      <c r="G463" s="114"/>
      <c r="H463" s="114"/>
      <c r="I463" s="207"/>
      <c r="J463" s="175"/>
      <c r="K463" s="185"/>
      <c r="L463" s="186"/>
      <c r="M463" s="187"/>
    </row>
    <row r="464" spans="1:22" s="146" customFormat="1" ht="15" customHeight="1">
      <c r="A464" s="137"/>
      <c r="B464" s="168"/>
      <c r="C464" s="189"/>
      <c r="D464" s="170"/>
      <c r="E464" s="203"/>
      <c r="F464" s="172"/>
      <c r="G464" s="193"/>
      <c r="H464" s="173"/>
      <c r="I464" s="174"/>
      <c r="J464" s="175"/>
      <c r="K464" s="176"/>
      <c r="L464" s="177"/>
      <c r="M464" s="177"/>
      <c r="N464" s="178"/>
      <c r="O464" s="178"/>
      <c r="Q464" s="147"/>
      <c r="R464" s="141"/>
      <c r="S464" s="141"/>
      <c r="T464" s="141"/>
      <c r="U464" s="141"/>
      <c r="V464" s="141"/>
    </row>
    <row r="465" spans="1:22" s="146" customFormat="1" ht="15" customHeight="1">
      <c r="A465" s="137"/>
      <c r="B465" s="179"/>
      <c r="C465" s="180" t="s">
        <v>67</v>
      </c>
      <c r="D465" s="190" t="s">
        <v>107</v>
      </c>
      <c r="E465" s="182">
        <v>1</v>
      </c>
      <c r="F465" s="183" t="s">
        <v>69</v>
      </c>
      <c r="G465" s="114"/>
      <c r="H465" s="114"/>
      <c r="I465" s="207"/>
      <c r="J465" s="175"/>
      <c r="K465" s="185"/>
      <c r="L465" s="186"/>
      <c r="M465" s="187"/>
      <c r="N465" s="188"/>
      <c r="O465" s="188"/>
      <c r="Q465" s="147"/>
      <c r="R465" s="141"/>
      <c r="S465" s="141"/>
      <c r="T465" s="141"/>
      <c r="U465" s="141"/>
      <c r="V465" s="141"/>
    </row>
    <row r="466" spans="1:22" s="146" customFormat="1" ht="15" customHeight="1">
      <c r="A466" s="137"/>
      <c r="B466" s="168"/>
      <c r="C466" s="189"/>
      <c r="D466" s="170"/>
      <c r="E466" s="171"/>
      <c r="F466" s="172"/>
      <c r="G466" s="193"/>
      <c r="H466" s="173"/>
      <c r="I466" s="174"/>
      <c r="J466" s="175"/>
      <c r="K466" s="176"/>
      <c r="L466" s="195"/>
      <c r="M466" s="177"/>
      <c r="N466" s="178"/>
      <c r="O466" s="178"/>
      <c r="Q466" s="147"/>
      <c r="R466" s="141"/>
      <c r="S466" s="141"/>
      <c r="T466" s="141"/>
      <c r="U466" s="141"/>
      <c r="V466" s="141"/>
    </row>
    <row r="467" spans="1:22" s="146" customFormat="1" ht="15" customHeight="1">
      <c r="A467" s="137"/>
      <c r="B467" s="179"/>
      <c r="C467" s="180"/>
      <c r="D467" s="181"/>
      <c r="E467" s="182"/>
      <c r="F467" s="183"/>
      <c r="G467" s="114"/>
      <c r="H467" s="114"/>
      <c r="I467" s="184"/>
      <c r="J467" s="175"/>
      <c r="K467" s="185"/>
      <c r="L467" s="186"/>
      <c r="M467" s="187"/>
      <c r="N467" s="188"/>
      <c r="O467" s="188"/>
      <c r="Q467" s="147"/>
      <c r="R467" s="141"/>
      <c r="S467" s="141"/>
      <c r="T467" s="141"/>
      <c r="U467" s="141"/>
      <c r="V467" s="141"/>
    </row>
    <row r="468" spans="1:22" s="146" customFormat="1" ht="15" customHeight="1">
      <c r="A468" s="137"/>
      <c r="B468" s="168"/>
      <c r="C468" s="189"/>
      <c r="D468" s="170"/>
      <c r="E468" s="203"/>
      <c r="F468" s="192"/>
      <c r="G468" s="193"/>
      <c r="H468" s="173"/>
      <c r="I468" s="174"/>
      <c r="J468" s="175"/>
      <c r="K468" s="176"/>
      <c r="L468" s="195"/>
      <c r="M468" s="177"/>
      <c r="N468" s="178"/>
      <c r="O468" s="178"/>
      <c r="Q468" s="147"/>
      <c r="R468" s="141"/>
      <c r="S468" s="141"/>
      <c r="T468" s="141"/>
      <c r="U468" s="141"/>
      <c r="V468" s="141"/>
    </row>
    <row r="469" spans="1:22" s="146" customFormat="1" ht="15" customHeight="1">
      <c r="A469" s="137"/>
      <c r="B469" s="179"/>
      <c r="C469" s="180" t="s">
        <v>70</v>
      </c>
      <c r="D469" s="190" t="s">
        <v>99</v>
      </c>
      <c r="E469" s="182">
        <v>1</v>
      </c>
      <c r="F469" s="183" t="s">
        <v>72</v>
      </c>
      <c r="G469" s="114"/>
      <c r="H469" s="114"/>
      <c r="I469" s="207"/>
      <c r="J469" s="175"/>
      <c r="K469" s="185"/>
      <c r="L469" s="186"/>
      <c r="M469" s="187"/>
      <c r="N469" s="188"/>
      <c r="O469" s="188"/>
      <c r="Q469" s="147"/>
      <c r="R469" s="141"/>
      <c r="S469" s="141"/>
      <c r="T469" s="141"/>
      <c r="U469" s="141"/>
      <c r="V469" s="141"/>
    </row>
    <row r="470" spans="1:22" s="146" customFormat="1" ht="15" customHeight="1">
      <c r="A470" s="137"/>
      <c r="B470" s="168"/>
      <c r="C470" s="189"/>
      <c r="D470" s="170"/>
      <c r="E470" s="203"/>
      <c r="F470" s="192"/>
      <c r="G470" s="193"/>
      <c r="H470" s="173"/>
      <c r="I470" s="174"/>
      <c r="J470" s="175"/>
      <c r="K470" s="176"/>
      <c r="L470" s="177"/>
      <c r="M470" s="177"/>
      <c r="N470" s="144"/>
      <c r="O470" s="145"/>
      <c r="Q470" s="147"/>
      <c r="R470" s="141"/>
      <c r="S470" s="141"/>
      <c r="T470" s="141"/>
      <c r="U470" s="141"/>
      <c r="V470" s="141"/>
    </row>
    <row r="471" spans="1:22" s="146" customFormat="1" ht="15" customHeight="1">
      <c r="A471" s="137"/>
      <c r="B471" s="179"/>
      <c r="C471" s="180"/>
      <c r="D471" s="190"/>
      <c r="E471" s="182"/>
      <c r="F471" s="183"/>
      <c r="G471" s="114"/>
      <c r="H471" s="114"/>
      <c r="I471" s="184"/>
      <c r="J471" s="175"/>
      <c r="K471" s="185"/>
      <c r="L471" s="186"/>
      <c r="M471" s="187"/>
      <c r="N471" s="144"/>
      <c r="O471" s="145"/>
      <c r="Q471" s="147"/>
      <c r="R471" s="141"/>
      <c r="S471" s="141"/>
      <c r="T471" s="141"/>
      <c r="U471" s="141"/>
      <c r="V471" s="141"/>
    </row>
    <row r="472" spans="1:22" ht="15" customHeight="1">
      <c r="B472" s="168"/>
      <c r="C472" s="189"/>
      <c r="D472" s="170"/>
      <c r="E472" s="203"/>
      <c r="F472" s="172"/>
      <c r="G472" s="193"/>
      <c r="H472" s="173"/>
      <c r="I472" s="206"/>
      <c r="J472" s="175"/>
      <c r="K472" s="176"/>
      <c r="L472" s="177"/>
      <c r="M472" s="177"/>
    </row>
    <row r="473" spans="1:22" ht="15" customHeight="1">
      <c r="B473" s="179"/>
      <c r="C473" s="180" t="s">
        <v>88</v>
      </c>
      <c r="D473" s="190" t="s">
        <v>97</v>
      </c>
      <c r="E473" s="182">
        <v>3</v>
      </c>
      <c r="F473" s="183" t="s">
        <v>62</v>
      </c>
      <c r="G473" s="114"/>
      <c r="H473" s="114"/>
      <c r="I473" s="184"/>
      <c r="J473" s="175"/>
      <c r="K473" s="185"/>
      <c r="L473" s="186"/>
      <c r="M473" s="187"/>
      <c r="R473" s="198"/>
    </row>
    <row r="474" spans="1:22" ht="15" customHeight="1">
      <c r="B474" s="168"/>
      <c r="C474" s="189"/>
      <c r="D474" s="170"/>
      <c r="E474" s="203"/>
      <c r="F474" s="172"/>
      <c r="G474" s="193"/>
      <c r="H474" s="173"/>
      <c r="I474" s="174"/>
      <c r="J474" s="175"/>
      <c r="K474" s="176"/>
      <c r="L474" s="177"/>
      <c r="M474" s="177"/>
    </row>
    <row r="475" spans="1:22" ht="15" customHeight="1">
      <c r="B475" s="179"/>
      <c r="C475" s="180"/>
      <c r="D475" s="190"/>
      <c r="E475" s="182"/>
      <c r="F475" s="183"/>
      <c r="G475" s="114"/>
      <c r="H475" s="114"/>
      <c r="I475" s="184"/>
      <c r="J475" s="175"/>
      <c r="K475" s="185"/>
      <c r="L475" s="186"/>
      <c r="M475" s="187"/>
    </row>
    <row r="476" spans="1:22" s="146" customFormat="1" ht="15" customHeight="1">
      <c r="A476" s="137"/>
      <c r="B476" s="168"/>
      <c r="C476" s="189"/>
      <c r="D476" s="170"/>
      <c r="E476" s="203"/>
      <c r="F476" s="172"/>
      <c r="G476" s="193"/>
      <c r="H476" s="173"/>
      <c r="I476" s="206"/>
      <c r="J476" s="175"/>
      <c r="K476" s="176"/>
      <c r="L476" s="177"/>
      <c r="M476" s="177"/>
      <c r="N476" s="144"/>
      <c r="O476" s="145"/>
      <c r="Q476" s="147"/>
      <c r="R476" s="141"/>
      <c r="S476" s="141"/>
      <c r="T476" s="141"/>
      <c r="U476" s="141"/>
      <c r="V476" s="141"/>
    </row>
    <row r="477" spans="1:22" s="146" customFormat="1" ht="15" customHeight="1">
      <c r="A477" s="137"/>
      <c r="B477" s="179"/>
      <c r="C477" s="180"/>
      <c r="D477" s="190"/>
      <c r="E477" s="182"/>
      <c r="F477" s="183"/>
      <c r="G477" s="114"/>
      <c r="H477" s="114"/>
      <c r="I477" s="184"/>
      <c r="J477" s="175"/>
      <c r="K477" s="185"/>
      <c r="L477" s="186"/>
      <c r="M477" s="187"/>
      <c r="N477" s="144"/>
      <c r="O477" s="145"/>
      <c r="Q477" s="147"/>
      <c r="R477" s="141"/>
      <c r="S477" s="141"/>
      <c r="T477" s="141"/>
      <c r="U477" s="141"/>
      <c r="V477" s="141"/>
    </row>
    <row r="478" spans="1:22" s="146" customFormat="1" ht="15" customHeight="1">
      <c r="A478" s="137"/>
      <c r="B478" s="168"/>
      <c r="C478" s="189"/>
      <c r="D478" s="170"/>
      <c r="E478" s="203"/>
      <c r="F478" s="192"/>
      <c r="G478" s="193"/>
      <c r="H478" s="173"/>
      <c r="I478" s="174"/>
      <c r="J478" s="175"/>
      <c r="K478" s="176"/>
      <c r="L478" s="177"/>
      <c r="M478" s="177"/>
      <c r="N478" s="144"/>
      <c r="O478" s="145"/>
      <c r="Q478" s="147"/>
      <c r="R478" s="141"/>
      <c r="S478" s="141"/>
      <c r="T478" s="141"/>
      <c r="U478" s="141"/>
      <c r="V478" s="141"/>
    </row>
    <row r="479" spans="1:22" s="146" customFormat="1" ht="15" customHeight="1">
      <c r="A479" s="137"/>
      <c r="B479" s="179"/>
      <c r="C479" s="180"/>
      <c r="D479" s="190"/>
      <c r="E479" s="182"/>
      <c r="F479" s="183"/>
      <c r="G479" s="114"/>
      <c r="H479" s="114"/>
      <c r="I479" s="184"/>
      <c r="J479" s="175"/>
      <c r="K479" s="185"/>
      <c r="L479" s="186"/>
      <c r="M479" s="187"/>
      <c r="N479" s="144"/>
      <c r="O479" s="145"/>
      <c r="Q479" s="147"/>
      <c r="R479" s="141"/>
      <c r="S479" s="141"/>
      <c r="T479" s="141"/>
      <c r="U479" s="141"/>
      <c r="V479" s="141"/>
    </row>
    <row r="480" spans="1:22" s="146" customFormat="1" ht="15" customHeight="1">
      <c r="A480" s="137"/>
      <c r="B480" s="168"/>
      <c r="C480" s="189"/>
      <c r="D480" s="170"/>
      <c r="E480" s="171"/>
      <c r="F480" s="172"/>
      <c r="G480" s="173"/>
      <c r="H480" s="194"/>
      <c r="I480" s="174"/>
      <c r="J480" s="175"/>
      <c r="K480" s="176"/>
      <c r="L480" s="177"/>
      <c r="M480" s="177"/>
      <c r="N480" s="178"/>
      <c r="O480" s="178"/>
      <c r="Q480" s="147"/>
      <c r="R480" s="141"/>
      <c r="S480" s="141"/>
      <c r="T480" s="141"/>
      <c r="U480" s="141"/>
      <c r="V480" s="141"/>
    </row>
    <row r="481" spans="1:22" s="146" customFormat="1" ht="15" customHeight="1">
      <c r="A481" s="137"/>
      <c r="B481" s="179"/>
      <c r="C481" s="199" t="s">
        <v>19</v>
      </c>
      <c r="D481" s="190"/>
      <c r="E481" s="182"/>
      <c r="F481" s="183"/>
      <c r="G481" s="114"/>
      <c r="H481" s="114"/>
      <c r="I481" s="207"/>
      <c r="J481" s="175"/>
      <c r="K481" s="185"/>
      <c r="L481" s="186"/>
      <c r="M481" s="187"/>
      <c r="N481" s="188"/>
      <c r="O481" s="188"/>
      <c r="Q481" s="147"/>
      <c r="R481" s="141"/>
      <c r="S481" s="141"/>
      <c r="T481" s="141"/>
      <c r="U481" s="141"/>
      <c r="V481" s="141"/>
    </row>
    <row r="482" spans="1:22" s="146" customFormat="1" ht="15" customHeight="1">
      <c r="A482" s="137"/>
      <c r="B482" s="168"/>
      <c r="C482" s="189"/>
      <c r="D482" s="170"/>
      <c r="E482" s="171"/>
      <c r="F482" s="172"/>
      <c r="G482" s="173"/>
      <c r="H482" s="173"/>
      <c r="I482" s="174"/>
      <c r="J482" s="175"/>
      <c r="K482" s="176"/>
      <c r="L482" s="177"/>
      <c r="M482" s="177"/>
      <c r="N482" s="144"/>
      <c r="O482" s="145"/>
      <c r="Q482" s="147"/>
      <c r="R482" s="141"/>
      <c r="S482" s="141"/>
      <c r="T482" s="141"/>
      <c r="U482" s="141"/>
      <c r="V482" s="141"/>
    </row>
    <row r="483" spans="1:22" s="146" customFormat="1" ht="15" customHeight="1">
      <c r="A483" s="137"/>
      <c r="B483" s="179"/>
      <c r="C483" s="180" t="s">
        <v>75</v>
      </c>
      <c r="D483" s="190"/>
      <c r="E483" s="182"/>
      <c r="F483" s="183"/>
      <c r="G483" s="114"/>
      <c r="H483" s="114"/>
      <c r="I483" s="184"/>
      <c r="J483" s="175"/>
      <c r="K483" s="185"/>
      <c r="L483" s="186"/>
      <c r="M483" s="187"/>
      <c r="N483" s="144"/>
      <c r="O483" s="145"/>
      <c r="Q483" s="147"/>
      <c r="R483" s="141"/>
      <c r="S483" s="141"/>
      <c r="T483" s="141"/>
      <c r="U483" s="141"/>
      <c r="V483" s="141"/>
    </row>
    <row r="484" spans="1:22" s="146" customFormat="1" ht="15" customHeight="1">
      <c r="A484" s="137"/>
      <c r="B484" s="168"/>
      <c r="C484" s="189"/>
      <c r="D484" s="170"/>
      <c r="E484" s="171"/>
      <c r="F484" s="172"/>
      <c r="G484" s="173"/>
      <c r="H484" s="173"/>
      <c r="I484" s="174"/>
      <c r="J484" s="175"/>
      <c r="K484" s="176"/>
      <c r="L484" s="177"/>
      <c r="M484" s="177"/>
      <c r="N484" s="178"/>
      <c r="O484" s="178"/>
      <c r="Q484" s="147"/>
      <c r="R484" s="141"/>
      <c r="S484" s="141"/>
      <c r="T484" s="141"/>
      <c r="U484" s="141"/>
      <c r="V484" s="141"/>
    </row>
    <row r="485" spans="1:22" s="146" customFormat="1" ht="15" customHeight="1">
      <c r="A485" s="137"/>
      <c r="B485" s="179"/>
      <c r="C485" s="180"/>
      <c r="D485" s="190"/>
      <c r="E485" s="182"/>
      <c r="F485" s="183"/>
      <c r="G485" s="114"/>
      <c r="H485" s="114"/>
      <c r="I485" s="184"/>
      <c r="J485" s="175"/>
      <c r="K485" s="185"/>
      <c r="L485" s="186"/>
      <c r="M485" s="187"/>
      <c r="N485" s="188"/>
      <c r="O485" s="188"/>
      <c r="Q485" s="147"/>
      <c r="R485" s="141"/>
      <c r="S485" s="141"/>
      <c r="T485" s="141"/>
      <c r="U485" s="141"/>
      <c r="V485" s="141"/>
    </row>
    <row r="486" spans="1:22" s="146" customFormat="1" ht="15" customHeight="1">
      <c r="A486" s="137"/>
      <c r="B486" s="168"/>
      <c r="C486" s="189"/>
      <c r="D486" s="170"/>
      <c r="E486" s="203"/>
      <c r="F486" s="192"/>
      <c r="G486" s="193"/>
      <c r="H486" s="173"/>
      <c r="I486" s="174"/>
      <c r="J486" s="175"/>
      <c r="K486" s="176"/>
      <c r="L486" s="177"/>
      <c r="M486" s="177"/>
      <c r="N486" s="178"/>
      <c r="O486" s="178"/>
      <c r="Q486" s="147"/>
      <c r="R486" s="141"/>
      <c r="S486" s="141"/>
      <c r="T486" s="141"/>
      <c r="U486" s="141"/>
      <c r="V486" s="141"/>
    </row>
    <row r="487" spans="1:22" s="146" customFormat="1" ht="15" customHeight="1">
      <c r="A487" s="137"/>
      <c r="B487" s="179"/>
      <c r="C487" s="180" t="s">
        <v>58</v>
      </c>
      <c r="D487" s="190" t="s">
        <v>78</v>
      </c>
      <c r="E487" s="182">
        <v>406</v>
      </c>
      <c r="F487" s="183" t="s">
        <v>62</v>
      </c>
      <c r="G487" s="114"/>
      <c r="H487" s="114"/>
      <c r="I487" s="184"/>
      <c r="J487" s="175"/>
      <c r="K487" s="185"/>
      <c r="L487" s="186"/>
      <c r="M487" s="187"/>
      <c r="N487" s="188"/>
      <c r="O487" s="188"/>
      <c r="Q487" s="147"/>
      <c r="R487" s="141"/>
      <c r="S487" s="141"/>
      <c r="T487" s="141"/>
      <c r="U487" s="141"/>
      <c r="V487" s="141"/>
    </row>
    <row r="488" spans="1:22" s="146" customFormat="1" ht="15" customHeight="1">
      <c r="A488" s="137"/>
      <c r="B488" s="168"/>
      <c r="C488" s="189"/>
      <c r="D488" s="170"/>
      <c r="E488" s="203"/>
      <c r="F488" s="192"/>
      <c r="G488" s="193"/>
      <c r="H488" s="173"/>
      <c r="I488" s="174"/>
      <c r="J488" s="175"/>
      <c r="K488" s="176"/>
      <c r="L488" s="177"/>
      <c r="M488" s="177"/>
      <c r="N488" s="144"/>
      <c r="O488" s="145"/>
      <c r="Q488" s="147"/>
      <c r="R488" s="141"/>
      <c r="S488" s="141"/>
      <c r="T488" s="141"/>
      <c r="U488" s="141"/>
      <c r="V488" s="141"/>
    </row>
    <row r="489" spans="1:22" s="146" customFormat="1" ht="15" customHeight="1">
      <c r="A489" s="137"/>
      <c r="B489" s="179"/>
      <c r="C489" s="180" t="s">
        <v>58</v>
      </c>
      <c r="D489" s="190" t="s">
        <v>140</v>
      </c>
      <c r="E489" s="182">
        <v>132</v>
      </c>
      <c r="F489" s="183" t="s">
        <v>62</v>
      </c>
      <c r="G489" s="114"/>
      <c r="H489" s="114"/>
      <c r="I489" s="184"/>
      <c r="J489" s="175"/>
      <c r="K489" s="185"/>
      <c r="L489" s="186"/>
      <c r="M489" s="187"/>
      <c r="N489" s="144"/>
      <c r="O489" s="145"/>
      <c r="Q489" s="147"/>
      <c r="R489" s="141"/>
      <c r="S489" s="141"/>
      <c r="T489" s="141"/>
      <c r="U489" s="141"/>
      <c r="V489" s="141"/>
    </row>
    <row r="490" spans="1:22" s="146" customFormat="1" ht="15" customHeight="1">
      <c r="A490" s="137"/>
      <c r="B490" s="168"/>
      <c r="C490" s="189"/>
      <c r="D490" s="170"/>
      <c r="E490" s="203"/>
      <c r="F490" s="192"/>
      <c r="G490" s="193"/>
      <c r="H490" s="173"/>
      <c r="I490" s="174"/>
      <c r="J490" s="175"/>
      <c r="K490" s="176"/>
      <c r="L490" s="177"/>
      <c r="M490" s="177"/>
      <c r="N490" s="178"/>
      <c r="O490" s="178"/>
      <c r="Q490" s="147"/>
      <c r="R490" s="141"/>
      <c r="S490" s="141"/>
      <c r="T490" s="141"/>
      <c r="U490" s="141"/>
      <c r="V490" s="141"/>
    </row>
    <row r="491" spans="1:22" s="146" customFormat="1" ht="15" customHeight="1">
      <c r="A491" s="137"/>
      <c r="B491" s="179"/>
      <c r="C491" s="180" t="s">
        <v>58</v>
      </c>
      <c r="D491" s="190" t="s">
        <v>79</v>
      </c>
      <c r="E491" s="182">
        <v>27</v>
      </c>
      <c r="F491" s="183" t="s">
        <v>62</v>
      </c>
      <c r="G491" s="114"/>
      <c r="H491" s="114"/>
      <c r="I491" s="184"/>
      <c r="J491" s="175"/>
      <c r="K491" s="185"/>
      <c r="L491" s="186"/>
      <c r="M491" s="187"/>
      <c r="N491" s="188"/>
      <c r="O491" s="188"/>
      <c r="Q491" s="147"/>
      <c r="R491" s="141"/>
      <c r="S491" s="141"/>
      <c r="T491" s="141"/>
      <c r="U491" s="141"/>
      <c r="V491" s="141"/>
    </row>
    <row r="492" spans="1:22" s="146" customFormat="1" ht="15" customHeight="1">
      <c r="A492" s="137"/>
      <c r="B492" s="168"/>
      <c r="C492" s="189"/>
      <c r="D492" s="170"/>
      <c r="E492" s="203"/>
      <c r="F492" s="192"/>
      <c r="G492" s="193"/>
      <c r="H492" s="173"/>
      <c r="I492" s="174"/>
      <c r="J492" s="175"/>
      <c r="K492" s="176"/>
      <c r="L492" s="177"/>
      <c r="M492" s="177"/>
      <c r="N492" s="144"/>
      <c r="O492" s="145"/>
      <c r="Q492" s="147"/>
      <c r="R492" s="141"/>
      <c r="S492" s="141"/>
      <c r="T492" s="141"/>
      <c r="U492" s="141"/>
      <c r="V492" s="141"/>
    </row>
    <row r="493" spans="1:22" s="146" customFormat="1" ht="15" customHeight="1">
      <c r="A493" s="137"/>
      <c r="B493" s="179"/>
      <c r="C493" s="180"/>
      <c r="D493" s="190"/>
      <c r="E493" s="182"/>
      <c r="F493" s="183"/>
      <c r="G493" s="114"/>
      <c r="H493" s="114"/>
      <c r="I493" s="184"/>
      <c r="J493" s="175"/>
      <c r="K493" s="185"/>
      <c r="L493" s="186"/>
      <c r="M493" s="187"/>
      <c r="N493" s="144"/>
      <c r="O493" s="145"/>
      <c r="Q493" s="147"/>
      <c r="R493" s="141"/>
      <c r="S493" s="141"/>
      <c r="T493" s="141"/>
      <c r="U493" s="141"/>
      <c r="V493" s="141"/>
    </row>
    <row r="494" spans="1:22" s="146" customFormat="1" ht="15" customHeight="1">
      <c r="A494" s="137"/>
      <c r="B494" s="168"/>
      <c r="C494" s="189"/>
      <c r="D494" s="170"/>
      <c r="E494" s="203"/>
      <c r="F494" s="192"/>
      <c r="G494" s="193"/>
      <c r="H494" s="173"/>
      <c r="I494" s="174"/>
      <c r="J494" s="141"/>
      <c r="K494" s="176"/>
      <c r="L494" s="177"/>
      <c r="M494" s="177"/>
      <c r="N494" s="144"/>
      <c r="O494" s="145"/>
      <c r="Q494" s="147"/>
      <c r="R494" s="141"/>
      <c r="S494" s="141"/>
      <c r="T494" s="141"/>
      <c r="U494" s="141"/>
      <c r="V494" s="141"/>
    </row>
    <row r="495" spans="1:22" s="146" customFormat="1" ht="15" customHeight="1">
      <c r="A495" s="137"/>
      <c r="B495" s="179"/>
      <c r="C495" s="180" t="s">
        <v>80</v>
      </c>
      <c r="D495" s="190" t="s">
        <v>83</v>
      </c>
      <c r="E495" s="182">
        <v>77</v>
      </c>
      <c r="F495" s="183" t="s">
        <v>62</v>
      </c>
      <c r="G495" s="114"/>
      <c r="H495" s="114"/>
      <c r="I495" s="184"/>
      <c r="J495" s="141"/>
      <c r="K495" s="185"/>
      <c r="L495" s="186"/>
      <c r="M495" s="187"/>
      <c r="N495" s="144"/>
      <c r="O495" s="145"/>
      <c r="Q495" s="147"/>
      <c r="R495" s="141"/>
      <c r="S495" s="141"/>
      <c r="T495" s="141"/>
      <c r="U495" s="141"/>
      <c r="V495" s="141"/>
    </row>
    <row r="496" spans="1:22" s="146" customFormat="1" ht="15" customHeight="1">
      <c r="A496" s="137"/>
      <c r="B496" s="168"/>
      <c r="C496" s="189"/>
      <c r="D496" s="170"/>
      <c r="E496" s="203"/>
      <c r="F496" s="192"/>
      <c r="G496" s="173"/>
      <c r="H496" s="173"/>
      <c r="I496" s="174"/>
      <c r="J496" s="175"/>
      <c r="K496" s="176"/>
      <c r="L496" s="177"/>
      <c r="M496" s="177"/>
      <c r="N496" s="178"/>
      <c r="O496" s="178"/>
      <c r="Q496" s="147"/>
      <c r="R496" s="141"/>
      <c r="S496" s="141"/>
      <c r="T496" s="141"/>
      <c r="U496" s="141"/>
      <c r="V496" s="141"/>
    </row>
    <row r="497" spans="1:22" s="146" customFormat="1" ht="15" customHeight="1">
      <c r="A497" s="137"/>
      <c r="B497" s="179"/>
      <c r="C497" s="180" t="s">
        <v>80</v>
      </c>
      <c r="D497" s="190" t="s">
        <v>82</v>
      </c>
      <c r="E497" s="182">
        <v>27</v>
      </c>
      <c r="F497" s="183" t="s">
        <v>62</v>
      </c>
      <c r="G497" s="114"/>
      <c r="H497" s="114"/>
      <c r="I497" s="184"/>
      <c r="J497" s="175"/>
      <c r="K497" s="185"/>
      <c r="L497" s="186"/>
      <c r="M497" s="187"/>
      <c r="N497" s="188"/>
      <c r="O497" s="188"/>
      <c r="Q497" s="147"/>
      <c r="R497" s="141"/>
      <c r="S497" s="141"/>
      <c r="T497" s="141"/>
      <c r="U497" s="141"/>
      <c r="V497" s="141"/>
    </row>
    <row r="498" spans="1:22" s="146" customFormat="1" ht="15" customHeight="1">
      <c r="A498" s="137"/>
      <c r="B498" s="168"/>
      <c r="C498" s="189"/>
      <c r="D498" s="170"/>
      <c r="E498" s="203"/>
      <c r="F498" s="192"/>
      <c r="G498" s="173"/>
      <c r="H498" s="173"/>
      <c r="I498" s="174"/>
      <c r="J498" s="175"/>
      <c r="K498" s="176"/>
      <c r="L498" s="177"/>
      <c r="M498" s="177"/>
      <c r="N498" s="178"/>
      <c r="O498" s="178"/>
      <c r="Q498" s="147"/>
      <c r="R498" s="141"/>
      <c r="S498" s="141"/>
      <c r="T498" s="141"/>
      <c r="U498" s="141"/>
      <c r="V498" s="141"/>
    </row>
    <row r="499" spans="1:22" s="146" customFormat="1" ht="15" customHeight="1">
      <c r="A499" s="137"/>
      <c r="B499" s="179"/>
      <c r="C499" s="180" t="s">
        <v>84</v>
      </c>
      <c r="D499" s="190" t="s">
        <v>85</v>
      </c>
      <c r="E499" s="182">
        <v>6</v>
      </c>
      <c r="F499" s="183" t="s">
        <v>62</v>
      </c>
      <c r="G499" s="114"/>
      <c r="H499" s="114"/>
      <c r="I499" s="184"/>
      <c r="J499" s="175"/>
      <c r="K499" s="185"/>
      <c r="L499" s="186"/>
      <c r="M499" s="187"/>
      <c r="N499" s="188"/>
      <c r="O499" s="188"/>
      <c r="Q499" s="147"/>
      <c r="R499" s="141"/>
      <c r="S499" s="141"/>
      <c r="T499" s="141"/>
      <c r="U499" s="141"/>
      <c r="V499" s="141"/>
    </row>
    <row r="500" spans="1:22" s="146" customFormat="1" ht="15" customHeight="1">
      <c r="A500" s="137"/>
      <c r="B500" s="168"/>
      <c r="C500" s="189"/>
      <c r="D500" s="170"/>
      <c r="E500" s="203"/>
      <c r="F500" s="192"/>
      <c r="G500" s="173"/>
      <c r="H500" s="173"/>
      <c r="I500" s="174"/>
      <c r="J500" s="175"/>
      <c r="K500" s="176"/>
      <c r="L500" s="177"/>
      <c r="M500" s="177"/>
      <c r="N500" s="178"/>
      <c r="O500" s="178"/>
      <c r="Q500" s="147"/>
      <c r="R500" s="141"/>
      <c r="S500" s="141"/>
      <c r="T500" s="141"/>
      <c r="U500" s="141"/>
      <c r="V500" s="141"/>
    </row>
    <row r="501" spans="1:22" s="146" customFormat="1" ht="15" customHeight="1">
      <c r="A501" s="137"/>
      <c r="B501" s="179"/>
      <c r="C501" s="180" t="s">
        <v>84</v>
      </c>
      <c r="D501" s="190" t="s">
        <v>86</v>
      </c>
      <c r="E501" s="182">
        <v>6</v>
      </c>
      <c r="F501" s="183" t="s">
        <v>62</v>
      </c>
      <c r="G501" s="114"/>
      <c r="H501" s="114"/>
      <c r="I501" s="184"/>
      <c r="J501" s="175"/>
      <c r="K501" s="185"/>
      <c r="L501" s="186"/>
      <c r="M501" s="187"/>
      <c r="N501" s="188"/>
      <c r="O501" s="188"/>
      <c r="Q501" s="147"/>
      <c r="R501" s="141"/>
      <c r="S501" s="141"/>
      <c r="T501" s="141"/>
      <c r="U501" s="141"/>
      <c r="V501" s="141"/>
    </row>
    <row r="502" spans="1:22" s="146" customFormat="1" ht="15" customHeight="1">
      <c r="A502" s="137"/>
      <c r="B502" s="168"/>
      <c r="C502" s="189"/>
      <c r="D502" s="170"/>
      <c r="E502" s="203"/>
      <c r="F502" s="192"/>
      <c r="G502" s="173"/>
      <c r="H502" s="173"/>
      <c r="I502" s="174"/>
      <c r="J502" s="175"/>
      <c r="K502" s="176"/>
      <c r="L502" s="177"/>
      <c r="M502" s="177"/>
      <c r="N502" s="178"/>
      <c r="O502" s="178"/>
      <c r="Q502" s="147"/>
      <c r="R502" s="141"/>
      <c r="S502" s="141"/>
      <c r="T502" s="141"/>
      <c r="U502" s="141"/>
      <c r="V502" s="141"/>
    </row>
    <row r="503" spans="1:22" s="146" customFormat="1" ht="15" customHeight="1">
      <c r="A503" s="137"/>
      <c r="B503" s="179"/>
      <c r="C503" s="180" t="s">
        <v>84</v>
      </c>
      <c r="D503" s="190" t="s">
        <v>87</v>
      </c>
      <c r="E503" s="182">
        <v>3</v>
      </c>
      <c r="F503" s="183" t="s">
        <v>62</v>
      </c>
      <c r="G503" s="114"/>
      <c r="H503" s="114"/>
      <c r="I503" s="184"/>
      <c r="J503" s="175"/>
      <c r="K503" s="185"/>
      <c r="L503" s="186"/>
      <c r="M503" s="187"/>
      <c r="N503" s="188"/>
      <c r="O503" s="188"/>
      <c r="Q503" s="147"/>
      <c r="R503" s="141"/>
      <c r="S503" s="141"/>
      <c r="T503" s="141"/>
      <c r="U503" s="141"/>
      <c r="V503" s="141"/>
    </row>
    <row r="504" spans="1:22" s="146" customFormat="1" ht="15" customHeight="1">
      <c r="A504" s="137"/>
      <c r="B504" s="168"/>
      <c r="C504" s="189"/>
      <c r="D504" s="170"/>
      <c r="E504" s="203"/>
      <c r="F504" s="192"/>
      <c r="G504" s="193"/>
      <c r="H504" s="173"/>
      <c r="I504" s="174"/>
      <c r="J504" s="175"/>
      <c r="K504" s="176"/>
      <c r="L504" s="177"/>
      <c r="M504" s="177"/>
      <c r="N504" s="144"/>
      <c r="O504" s="145"/>
      <c r="Q504" s="147"/>
      <c r="R504" s="141"/>
      <c r="S504" s="141"/>
      <c r="T504" s="141"/>
      <c r="U504" s="141"/>
      <c r="V504" s="141"/>
    </row>
    <row r="505" spans="1:22" s="146" customFormat="1" ht="15" customHeight="1">
      <c r="A505" s="137"/>
      <c r="B505" s="179"/>
      <c r="C505" s="180" t="s">
        <v>142</v>
      </c>
      <c r="D505" s="190" t="s">
        <v>143</v>
      </c>
      <c r="E505" s="182">
        <v>132</v>
      </c>
      <c r="F505" s="183" t="s">
        <v>62</v>
      </c>
      <c r="G505" s="114"/>
      <c r="H505" s="114"/>
      <c r="I505" s="184"/>
      <c r="J505" s="175"/>
      <c r="K505" s="185"/>
      <c r="L505" s="186"/>
      <c r="M505" s="187"/>
      <c r="N505" s="144"/>
      <c r="O505" s="145"/>
      <c r="Q505" s="147"/>
      <c r="R505" s="141"/>
      <c r="S505" s="141"/>
      <c r="T505" s="141"/>
      <c r="U505" s="141"/>
      <c r="V505" s="141"/>
    </row>
    <row r="506" spans="1:22" s="146" customFormat="1" ht="15" customHeight="1">
      <c r="A506" s="137"/>
      <c r="B506" s="168"/>
      <c r="C506" s="189"/>
      <c r="D506" s="170"/>
      <c r="E506" s="171"/>
      <c r="F506" s="172"/>
      <c r="G506" s="173"/>
      <c r="H506" s="173"/>
      <c r="I506" s="174"/>
      <c r="J506" s="175"/>
      <c r="K506" s="176"/>
      <c r="L506" s="177"/>
      <c r="M506" s="177"/>
      <c r="N506" s="178"/>
      <c r="O506" s="178"/>
      <c r="Q506" s="147"/>
      <c r="R506" s="141"/>
      <c r="S506" s="141"/>
      <c r="T506" s="141"/>
      <c r="U506" s="141"/>
      <c r="V506" s="141"/>
    </row>
    <row r="507" spans="1:22" s="146" customFormat="1" ht="15" customHeight="1">
      <c r="A507" s="137"/>
      <c r="B507" s="179"/>
      <c r="C507" s="180"/>
      <c r="D507" s="190"/>
      <c r="E507" s="182"/>
      <c r="F507" s="183"/>
      <c r="G507" s="114"/>
      <c r="H507" s="114"/>
      <c r="I507" s="184"/>
      <c r="J507" s="175"/>
      <c r="K507" s="185"/>
      <c r="L507" s="186"/>
      <c r="M507" s="187"/>
      <c r="N507" s="188"/>
      <c r="O507" s="188"/>
      <c r="Q507" s="147"/>
      <c r="R507" s="141"/>
      <c r="S507" s="141"/>
      <c r="T507" s="141"/>
      <c r="U507" s="141"/>
      <c r="V507" s="141"/>
    </row>
    <row r="508" spans="1:22" ht="15" customHeight="1">
      <c r="B508" s="168"/>
      <c r="C508" s="189"/>
      <c r="D508" s="170"/>
      <c r="E508" s="203"/>
      <c r="F508" s="192"/>
      <c r="G508" s="193"/>
      <c r="H508" s="173"/>
      <c r="I508" s="174"/>
      <c r="J508" s="175"/>
      <c r="K508" s="176"/>
      <c r="L508" s="177"/>
      <c r="M508" s="177"/>
    </row>
    <row r="509" spans="1:22" ht="15" customHeight="1">
      <c r="B509" s="179"/>
      <c r="C509" s="180" t="s">
        <v>90</v>
      </c>
      <c r="D509" s="190" t="s">
        <v>81</v>
      </c>
      <c r="E509" s="182">
        <v>26</v>
      </c>
      <c r="F509" s="183" t="s">
        <v>36</v>
      </c>
      <c r="G509" s="114"/>
      <c r="H509" s="114"/>
      <c r="I509" s="184"/>
      <c r="J509" s="175"/>
      <c r="K509" s="185"/>
      <c r="L509" s="186"/>
      <c r="M509" s="187"/>
    </row>
    <row r="510" spans="1:22" ht="15" customHeight="1">
      <c r="B510" s="168"/>
      <c r="C510" s="189"/>
      <c r="D510" s="170"/>
      <c r="E510" s="203"/>
      <c r="F510" s="192"/>
      <c r="G510" s="193"/>
      <c r="H510" s="173"/>
      <c r="I510" s="206"/>
      <c r="J510" s="175"/>
      <c r="K510" s="176"/>
      <c r="L510" s="177"/>
      <c r="M510" s="177"/>
    </row>
    <row r="511" spans="1:22" ht="15" customHeight="1">
      <c r="B511" s="179"/>
      <c r="C511" s="180" t="s">
        <v>90</v>
      </c>
      <c r="D511" s="190" t="s">
        <v>83</v>
      </c>
      <c r="E511" s="182">
        <v>14</v>
      </c>
      <c r="F511" s="183" t="s">
        <v>36</v>
      </c>
      <c r="G511" s="114"/>
      <c r="H511" s="114"/>
      <c r="I511" s="184"/>
      <c r="J511" s="175"/>
      <c r="K511" s="185"/>
      <c r="L511" s="186"/>
      <c r="M511" s="187"/>
      <c r="R511" s="198"/>
    </row>
    <row r="512" spans="1:22" s="146" customFormat="1" ht="15" customHeight="1">
      <c r="A512" s="137"/>
      <c r="B512" s="168"/>
      <c r="C512" s="189"/>
      <c r="D512" s="170"/>
      <c r="E512" s="203"/>
      <c r="F512" s="192"/>
      <c r="G512" s="193"/>
      <c r="H512" s="173"/>
      <c r="I512" s="174"/>
      <c r="J512" s="175"/>
      <c r="K512" s="176"/>
      <c r="L512" s="177"/>
      <c r="M512" s="177"/>
      <c r="N512" s="144"/>
      <c r="O512" s="145"/>
      <c r="Q512" s="147"/>
      <c r="R512" s="141"/>
      <c r="S512" s="141"/>
      <c r="T512" s="141"/>
      <c r="U512" s="141"/>
      <c r="V512" s="141"/>
    </row>
    <row r="513" spans="1:22" s="146" customFormat="1" ht="15" customHeight="1">
      <c r="A513" s="137"/>
      <c r="B513" s="179"/>
      <c r="C513" s="180" t="s">
        <v>90</v>
      </c>
      <c r="D513" s="190" t="s">
        <v>82</v>
      </c>
      <c r="E513" s="182">
        <v>10</v>
      </c>
      <c r="F513" s="183" t="s">
        <v>36</v>
      </c>
      <c r="G513" s="114"/>
      <c r="H513" s="114"/>
      <c r="I513" s="184"/>
      <c r="J513" s="175"/>
      <c r="K513" s="185"/>
      <c r="L513" s="186"/>
      <c r="M513" s="187"/>
      <c r="N513" s="144"/>
      <c r="O513" s="145"/>
      <c r="Q513" s="147"/>
      <c r="R513" s="141"/>
      <c r="S513" s="141"/>
      <c r="T513" s="141"/>
      <c r="U513" s="141"/>
      <c r="V513" s="141"/>
    </row>
    <row r="514" spans="1:22" s="146" customFormat="1" ht="15" customHeight="1">
      <c r="A514" s="137"/>
      <c r="B514" s="168"/>
      <c r="C514" s="189"/>
      <c r="D514" s="170"/>
      <c r="E514" s="171"/>
      <c r="F514" s="172"/>
      <c r="G514" s="173"/>
      <c r="H514" s="194"/>
      <c r="I514" s="174"/>
      <c r="J514" s="175"/>
      <c r="K514" s="176"/>
      <c r="L514" s="177"/>
      <c r="M514" s="177"/>
      <c r="N514" s="178"/>
      <c r="O514" s="178"/>
      <c r="Q514" s="147"/>
      <c r="R514" s="141"/>
      <c r="S514" s="141"/>
      <c r="T514" s="141"/>
      <c r="U514" s="141"/>
      <c r="V514" s="141"/>
    </row>
    <row r="515" spans="1:22" s="146" customFormat="1" ht="15" customHeight="1">
      <c r="A515" s="137"/>
      <c r="B515" s="179"/>
      <c r="C515" s="199"/>
      <c r="D515" s="190"/>
      <c r="E515" s="182"/>
      <c r="F515" s="183"/>
      <c r="G515" s="114"/>
      <c r="H515" s="114"/>
      <c r="I515" s="207"/>
      <c r="J515" s="175"/>
      <c r="K515" s="185"/>
      <c r="L515" s="186"/>
      <c r="M515" s="187"/>
      <c r="N515" s="188"/>
      <c r="O515" s="188"/>
      <c r="Q515" s="147"/>
      <c r="R515" s="141"/>
      <c r="S515" s="141"/>
      <c r="T515" s="141"/>
      <c r="U515" s="141"/>
      <c r="V515" s="141"/>
    </row>
    <row r="516" spans="1:22" s="146" customFormat="1" ht="15" customHeight="1">
      <c r="A516" s="137"/>
      <c r="B516" s="168"/>
      <c r="C516" s="189"/>
      <c r="D516" s="170"/>
      <c r="E516" s="171"/>
      <c r="F516" s="172"/>
      <c r="G516" s="173"/>
      <c r="H516" s="173"/>
      <c r="I516" s="174"/>
      <c r="J516" s="175"/>
      <c r="K516" s="176"/>
      <c r="L516" s="177"/>
      <c r="M516" s="177"/>
      <c r="N516" s="144"/>
      <c r="O516" s="145"/>
      <c r="Q516" s="147"/>
      <c r="R516" s="141"/>
      <c r="S516" s="141"/>
      <c r="T516" s="141"/>
      <c r="U516" s="141"/>
      <c r="V516" s="141"/>
    </row>
    <row r="517" spans="1:22" s="146" customFormat="1" ht="15" customHeight="1">
      <c r="A517" s="137"/>
      <c r="B517" s="179"/>
      <c r="C517" s="180" t="s">
        <v>91</v>
      </c>
      <c r="D517" s="190" t="s">
        <v>92</v>
      </c>
      <c r="E517" s="182">
        <v>88</v>
      </c>
      <c r="F517" s="183" t="s">
        <v>36</v>
      </c>
      <c r="G517" s="114"/>
      <c r="H517" s="114"/>
      <c r="I517" s="184"/>
      <c r="J517" s="175"/>
      <c r="K517" s="185"/>
      <c r="L517" s="186"/>
      <c r="M517" s="187"/>
      <c r="N517" s="144"/>
      <c r="O517" s="145"/>
      <c r="Q517" s="147"/>
      <c r="R517" s="141"/>
      <c r="S517" s="141"/>
      <c r="T517" s="141"/>
      <c r="U517" s="141"/>
      <c r="V517" s="141"/>
    </row>
    <row r="518" spans="1:22" s="146" customFormat="1" ht="15" customHeight="1">
      <c r="A518" s="137"/>
      <c r="B518" s="168"/>
      <c r="C518" s="189"/>
      <c r="D518" s="170"/>
      <c r="E518" s="171"/>
      <c r="F518" s="172"/>
      <c r="G518" s="173"/>
      <c r="H518" s="173"/>
      <c r="I518" s="174"/>
      <c r="J518" s="175"/>
      <c r="K518" s="176"/>
      <c r="L518" s="177"/>
      <c r="M518" s="177"/>
      <c r="N518" s="178"/>
      <c r="O518" s="178"/>
      <c r="Q518" s="147"/>
      <c r="R518" s="141"/>
      <c r="S518" s="141"/>
      <c r="T518" s="141"/>
      <c r="U518" s="141"/>
      <c r="V518" s="141"/>
    </row>
    <row r="519" spans="1:22" s="146" customFormat="1" ht="15" customHeight="1">
      <c r="A519" s="137"/>
      <c r="B519" s="179"/>
      <c r="C519" s="180"/>
      <c r="D519" s="190"/>
      <c r="E519" s="182"/>
      <c r="F519" s="183"/>
      <c r="G519" s="114"/>
      <c r="H519" s="114"/>
      <c r="I519" s="184"/>
      <c r="J519" s="175"/>
      <c r="K519" s="185"/>
      <c r="L519" s="186"/>
      <c r="M519" s="187"/>
      <c r="N519" s="188"/>
      <c r="O519" s="188"/>
      <c r="Q519" s="147"/>
      <c r="R519" s="141"/>
      <c r="S519" s="141"/>
      <c r="T519" s="141"/>
      <c r="U519" s="141"/>
      <c r="V519" s="141"/>
    </row>
    <row r="520" spans="1:22" s="146" customFormat="1" ht="15" customHeight="1">
      <c r="A520" s="137"/>
      <c r="B520" s="168"/>
      <c r="C520" s="189"/>
      <c r="D520" s="170"/>
      <c r="E520" s="191"/>
      <c r="F520" s="192"/>
      <c r="G520" s="193"/>
      <c r="H520" s="173"/>
      <c r="I520" s="174"/>
      <c r="J520" s="175"/>
      <c r="K520" s="176"/>
      <c r="L520" s="177"/>
      <c r="M520" s="177"/>
      <c r="N520" s="144"/>
      <c r="O520" s="145"/>
      <c r="Q520" s="147"/>
      <c r="R520" s="141"/>
      <c r="S520" s="141"/>
      <c r="T520" s="141"/>
      <c r="U520" s="141"/>
      <c r="V520" s="141"/>
    </row>
    <row r="521" spans="1:22" s="146" customFormat="1" ht="15" customHeight="1">
      <c r="A521" s="137"/>
      <c r="B521" s="179"/>
      <c r="C521" s="180"/>
      <c r="D521" s="190"/>
      <c r="E521" s="182"/>
      <c r="F521" s="183"/>
      <c r="G521" s="114"/>
      <c r="H521" s="114"/>
      <c r="I521" s="184"/>
      <c r="J521" s="175"/>
      <c r="K521" s="185"/>
      <c r="L521" s="186"/>
      <c r="M521" s="187"/>
      <c r="N521" s="144"/>
      <c r="O521" s="145"/>
      <c r="Q521" s="147"/>
      <c r="R521" s="141"/>
      <c r="S521" s="141"/>
      <c r="T521" s="141"/>
      <c r="U521" s="141"/>
      <c r="V521" s="141"/>
    </row>
    <row r="522" spans="1:22" s="146" customFormat="1" ht="15" customHeight="1">
      <c r="A522" s="137"/>
      <c r="B522" s="168"/>
      <c r="C522" s="189"/>
      <c r="D522" s="170"/>
      <c r="E522" s="191"/>
      <c r="F522" s="192"/>
      <c r="G522" s="193"/>
      <c r="H522" s="173"/>
      <c r="I522" s="174"/>
      <c r="J522" s="175"/>
      <c r="K522" s="176"/>
      <c r="L522" s="177"/>
      <c r="M522" s="177"/>
      <c r="N522" s="178"/>
      <c r="O522" s="178"/>
      <c r="Q522" s="147"/>
      <c r="R522" s="141"/>
      <c r="S522" s="141"/>
      <c r="T522" s="141"/>
      <c r="U522" s="141"/>
      <c r="V522" s="141"/>
    </row>
    <row r="523" spans="1:22" s="146" customFormat="1" ht="15" customHeight="1">
      <c r="A523" s="137"/>
      <c r="B523" s="179"/>
      <c r="C523" s="180"/>
      <c r="D523" s="190"/>
      <c r="E523" s="182"/>
      <c r="F523" s="183"/>
      <c r="G523" s="114"/>
      <c r="H523" s="114"/>
      <c r="I523" s="184"/>
      <c r="J523" s="175"/>
      <c r="K523" s="185"/>
      <c r="L523" s="186"/>
      <c r="M523" s="187"/>
      <c r="N523" s="188"/>
      <c r="O523" s="188"/>
      <c r="Q523" s="147"/>
      <c r="R523" s="141"/>
      <c r="S523" s="141"/>
      <c r="T523" s="141"/>
      <c r="U523" s="141"/>
      <c r="V523" s="141"/>
    </row>
    <row r="524" spans="1:22" s="146" customFormat="1" ht="15" customHeight="1">
      <c r="A524" s="137"/>
      <c r="B524" s="168"/>
      <c r="C524" s="189"/>
      <c r="D524" s="170"/>
      <c r="E524" s="191"/>
      <c r="F524" s="192"/>
      <c r="G524" s="193"/>
      <c r="H524" s="173"/>
      <c r="I524" s="174"/>
      <c r="J524" s="175"/>
      <c r="K524" s="176"/>
      <c r="L524" s="177"/>
      <c r="M524" s="177"/>
      <c r="N524" s="178"/>
      <c r="O524" s="178"/>
      <c r="Q524" s="147"/>
      <c r="R524" s="141"/>
      <c r="S524" s="141"/>
      <c r="T524" s="141"/>
      <c r="U524" s="141"/>
      <c r="V524" s="141"/>
    </row>
    <row r="525" spans="1:22" s="146" customFormat="1" ht="15" customHeight="1">
      <c r="A525" s="137"/>
      <c r="B525" s="179"/>
      <c r="C525" s="180"/>
      <c r="D525" s="190"/>
      <c r="E525" s="182"/>
      <c r="F525" s="183"/>
      <c r="G525" s="114"/>
      <c r="H525" s="114"/>
      <c r="I525" s="184"/>
      <c r="J525" s="175"/>
      <c r="K525" s="185"/>
      <c r="L525" s="186"/>
      <c r="M525" s="187"/>
      <c r="N525" s="188"/>
      <c r="O525" s="188"/>
      <c r="Q525" s="147"/>
      <c r="R525" s="141"/>
      <c r="S525" s="141"/>
      <c r="T525" s="141"/>
      <c r="U525" s="141"/>
      <c r="V525" s="141"/>
    </row>
    <row r="526" spans="1:22" s="146" customFormat="1" ht="15" customHeight="1">
      <c r="A526" s="137"/>
      <c r="B526" s="168"/>
      <c r="C526" s="189"/>
      <c r="D526" s="170"/>
      <c r="E526" s="191"/>
      <c r="F526" s="192"/>
      <c r="G526" s="193"/>
      <c r="H526" s="173"/>
      <c r="I526" s="174"/>
      <c r="J526" s="175"/>
      <c r="K526" s="176"/>
      <c r="L526" s="177"/>
      <c r="M526" s="177"/>
      <c r="N526" s="144"/>
      <c r="O526" s="145"/>
      <c r="Q526" s="147"/>
      <c r="R526" s="141"/>
      <c r="S526" s="141"/>
      <c r="T526" s="141"/>
      <c r="U526" s="141"/>
      <c r="V526" s="141"/>
    </row>
    <row r="527" spans="1:22" s="146" customFormat="1" ht="15" customHeight="1">
      <c r="A527" s="137"/>
      <c r="B527" s="179"/>
      <c r="C527" s="180"/>
      <c r="D527" s="190"/>
      <c r="E527" s="182"/>
      <c r="F527" s="183"/>
      <c r="G527" s="114"/>
      <c r="H527" s="114"/>
      <c r="I527" s="184"/>
      <c r="J527" s="175"/>
      <c r="K527" s="185"/>
      <c r="L527" s="186"/>
      <c r="M527" s="187"/>
      <c r="N527" s="144"/>
      <c r="O527" s="145"/>
      <c r="Q527" s="147"/>
      <c r="R527" s="141"/>
      <c r="S527" s="141"/>
      <c r="T527" s="141"/>
      <c r="U527" s="141"/>
      <c r="V527" s="141"/>
    </row>
    <row r="528" spans="1:22" s="146" customFormat="1" ht="15" customHeight="1">
      <c r="A528" s="137"/>
      <c r="B528" s="168"/>
      <c r="C528" s="189"/>
      <c r="D528" s="170"/>
      <c r="E528" s="191"/>
      <c r="F528" s="192"/>
      <c r="G528" s="193"/>
      <c r="H528" s="173"/>
      <c r="I528" s="174"/>
      <c r="J528" s="175"/>
      <c r="K528" s="176"/>
      <c r="L528" s="177"/>
      <c r="M528" s="177"/>
      <c r="N528" s="144"/>
      <c r="O528" s="145"/>
      <c r="Q528" s="147"/>
      <c r="R528" s="141"/>
      <c r="S528" s="141"/>
      <c r="T528" s="141"/>
      <c r="U528" s="141"/>
      <c r="V528" s="141"/>
    </row>
    <row r="529" spans="1:22" s="146" customFormat="1" ht="15" customHeight="1">
      <c r="A529" s="137"/>
      <c r="B529" s="179"/>
      <c r="C529" s="180"/>
      <c r="D529" s="190"/>
      <c r="E529" s="182"/>
      <c r="F529" s="183"/>
      <c r="G529" s="114"/>
      <c r="H529" s="114"/>
      <c r="I529" s="184"/>
      <c r="J529" s="175"/>
      <c r="K529" s="185"/>
      <c r="L529" s="186"/>
      <c r="M529" s="187"/>
      <c r="N529" s="144"/>
      <c r="O529" s="145"/>
      <c r="Q529" s="147"/>
      <c r="R529" s="141"/>
      <c r="S529" s="141"/>
      <c r="T529" s="141"/>
      <c r="U529" s="141"/>
      <c r="V529" s="141"/>
    </row>
    <row r="530" spans="1:22" s="146" customFormat="1" ht="15" customHeight="1">
      <c r="A530" s="137"/>
      <c r="B530" s="168"/>
      <c r="C530" s="189"/>
      <c r="D530" s="170"/>
      <c r="E530" s="191"/>
      <c r="F530" s="192"/>
      <c r="G530" s="193"/>
      <c r="H530" s="173"/>
      <c r="I530" s="174"/>
      <c r="J530" s="141"/>
      <c r="K530" s="176"/>
      <c r="L530" s="177"/>
      <c r="M530" s="177"/>
      <c r="N530" s="144"/>
      <c r="O530" s="145"/>
      <c r="Q530" s="147"/>
      <c r="R530" s="141"/>
      <c r="S530" s="141"/>
      <c r="T530" s="141"/>
      <c r="U530" s="141"/>
      <c r="V530" s="141"/>
    </row>
    <row r="531" spans="1:22" s="146" customFormat="1" ht="15" customHeight="1">
      <c r="A531" s="137"/>
      <c r="B531" s="179"/>
      <c r="C531" s="180"/>
      <c r="D531" s="190"/>
      <c r="E531" s="182"/>
      <c r="F531" s="183"/>
      <c r="G531" s="114"/>
      <c r="H531" s="114"/>
      <c r="I531" s="184"/>
      <c r="J531" s="141"/>
      <c r="K531" s="185"/>
      <c r="L531" s="186"/>
      <c r="M531" s="187"/>
      <c r="N531" s="144"/>
      <c r="O531" s="145"/>
      <c r="Q531" s="147"/>
      <c r="R531" s="141"/>
      <c r="S531" s="141"/>
      <c r="T531" s="141"/>
      <c r="U531" s="141"/>
      <c r="V531" s="141"/>
    </row>
    <row r="532" spans="1:22" s="146" customFormat="1" ht="15" customHeight="1">
      <c r="A532" s="137"/>
      <c r="B532" s="168"/>
      <c r="C532" s="189"/>
      <c r="D532" s="170"/>
      <c r="E532" s="171"/>
      <c r="F532" s="172"/>
      <c r="G532" s="173"/>
      <c r="H532" s="173"/>
      <c r="I532" s="174"/>
      <c r="J532" s="175"/>
      <c r="K532" s="176"/>
      <c r="L532" s="177"/>
      <c r="M532" s="177"/>
      <c r="N532" s="178"/>
      <c r="O532" s="178"/>
      <c r="Q532" s="147"/>
      <c r="R532" s="141"/>
      <c r="S532" s="141"/>
      <c r="T532" s="141"/>
      <c r="U532" s="141"/>
      <c r="V532" s="141"/>
    </row>
    <row r="533" spans="1:22" s="146" customFormat="1" ht="15" customHeight="1">
      <c r="A533" s="137"/>
      <c r="B533" s="179"/>
      <c r="C533" s="180"/>
      <c r="D533" s="190"/>
      <c r="E533" s="182"/>
      <c r="F533" s="183"/>
      <c r="G533" s="114"/>
      <c r="H533" s="114"/>
      <c r="I533" s="184"/>
      <c r="J533" s="175"/>
      <c r="K533" s="185"/>
      <c r="L533" s="186"/>
      <c r="M533" s="187"/>
      <c r="N533" s="188"/>
      <c r="O533" s="188"/>
      <c r="Q533" s="147"/>
      <c r="R533" s="141"/>
      <c r="S533" s="141"/>
      <c r="T533" s="141"/>
      <c r="U533" s="141"/>
      <c r="V533" s="141"/>
    </row>
    <row r="534" spans="1:22" s="146" customFormat="1" ht="15" customHeight="1">
      <c r="A534" s="137"/>
      <c r="B534" s="168"/>
      <c r="C534" s="189"/>
      <c r="D534" s="170"/>
      <c r="E534" s="171"/>
      <c r="F534" s="172"/>
      <c r="G534" s="173"/>
      <c r="H534" s="173"/>
      <c r="I534" s="174"/>
      <c r="J534" s="175"/>
      <c r="K534" s="176"/>
      <c r="L534" s="177"/>
      <c r="M534" s="177"/>
      <c r="N534" s="178"/>
      <c r="O534" s="178"/>
      <c r="Q534" s="147"/>
      <c r="R534" s="141"/>
      <c r="S534" s="141"/>
      <c r="T534" s="141"/>
      <c r="U534" s="141"/>
      <c r="V534" s="141"/>
    </row>
    <row r="535" spans="1:22" s="146" customFormat="1" ht="15" customHeight="1">
      <c r="A535" s="137"/>
      <c r="B535" s="179"/>
      <c r="C535" s="180"/>
      <c r="D535" s="190"/>
      <c r="E535" s="182"/>
      <c r="F535" s="183"/>
      <c r="G535" s="114"/>
      <c r="H535" s="114"/>
      <c r="I535" s="184"/>
      <c r="J535" s="175"/>
      <c r="K535" s="185"/>
      <c r="L535" s="186"/>
      <c r="M535" s="187"/>
      <c r="N535" s="188"/>
      <c r="O535" s="188"/>
      <c r="Q535" s="147"/>
      <c r="R535" s="141"/>
      <c r="S535" s="141"/>
      <c r="T535" s="141"/>
      <c r="U535" s="141"/>
      <c r="V535" s="141"/>
    </row>
    <row r="536" spans="1:22" s="146" customFormat="1" ht="15" customHeight="1">
      <c r="A536" s="137"/>
      <c r="B536" s="168"/>
      <c r="C536" s="189"/>
      <c r="D536" s="170"/>
      <c r="E536" s="171"/>
      <c r="F536" s="172"/>
      <c r="G536" s="173"/>
      <c r="H536" s="173"/>
      <c r="I536" s="174"/>
      <c r="J536" s="175"/>
      <c r="K536" s="176"/>
      <c r="L536" s="177"/>
      <c r="M536" s="177"/>
      <c r="N536" s="178"/>
      <c r="O536" s="178"/>
      <c r="Q536" s="147"/>
      <c r="R536" s="141"/>
      <c r="S536" s="141"/>
      <c r="T536" s="141"/>
      <c r="U536" s="141"/>
      <c r="V536" s="141"/>
    </row>
    <row r="537" spans="1:22" s="146" customFormat="1" ht="15" customHeight="1">
      <c r="A537" s="137"/>
      <c r="B537" s="179"/>
      <c r="C537" s="180"/>
      <c r="D537" s="190"/>
      <c r="E537" s="182"/>
      <c r="F537" s="183"/>
      <c r="G537" s="114"/>
      <c r="H537" s="114"/>
      <c r="I537" s="184"/>
      <c r="J537" s="175"/>
      <c r="K537" s="185"/>
      <c r="L537" s="186"/>
      <c r="M537" s="187"/>
      <c r="N537" s="188"/>
      <c r="O537" s="188"/>
      <c r="Q537" s="147"/>
      <c r="R537" s="141"/>
      <c r="S537" s="141"/>
      <c r="T537" s="141"/>
      <c r="U537" s="141"/>
      <c r="V537" s="141"/>
    </row>
    <row r="538" spans="1:22" s="146" customFormat="1" ht="15" customHeight="1">
      <c r="A538" s="137"/>
      <c r="B538" s="168"/>
      <c r="C538" s="189"/>
      <c r="D538" s="170"/>
      <c r="E538" s="171"/>
      <c r="F538" s="172"/>
      <c r="G538" s="173"/>
      <c r="H538" s="173"/>
      <c r="I538" s="174"/>
      <c r="J538" s="175"/>
      <c r="K538" s="176"/>
      <c r="L538" s="177"/>
      <c r="M538" s="177"/>
      <c r="N538" s="178"/>
      <c r="O538" s="178"/>
      <c r="Q538" s="147"/>
      <c r="R538" s="141"/>
      <c r="S538" s="141"/>
      <c r="T538" s="141"/>
      <c r="U538" s="141"/>
      <c r="V538" s="141"/>
    </row>
    <row r="539" spans="1:22" s="146" customFormat="1" ht="15" customHeight="1">
      <c r="A539" s="137"/>
      <c r="B539" s="179"/>
      <c r="C539" s="180"/>
      <c r="D539" s="190"/>
      <c r="E539" s="182"/>
      <c r="F539" s="183"/>
      <c r="G539" s="114"/>
      <c r="H539" s="114"/>
      <c r="I539" s="184"/>
      <c r="J539" s="175"/>
      <c r="K539" s="185"/>
      <c r="L539" s="186"/>
      <c r="M539" s="187"/>
      <c r="N539" s="188"/>
      <c r="O539" s="188"/>
      <c r="Q539" s="147"/>
      <c r="R539" s="141"/>
      <c r="S539" s="141"/>
      <c r="T539" s="141"/>
      <c r="U539" s="141"/>
      <c r="V539" s="141"/>
    </row>
    <row r="540" spans="1:22" s="146" customFormat="1" ht="15" customHeight="1">
      <c r="A540" s="137"/>
      <c r="B540" s="168"/>
      <c r="C540" s="189"/>
      <c r="D540" s="170"/>
      <c r="E540" s="171"/>
      <c r="F540" s="172"/>
      <c r="G540" s="173"/>
      <c r="H540" s="173"/>
      <c r="I540" s="174"/>
      <c r="J540" s="175"/>
      <c r="K540" s="176"/>
      <c r="L540" s="177"/>
      <c r="M540" s="177"/>
      <c r="N540" s="178"/>
      <c r="O540" s="178"/>
      <c r="Q540" s="147"/>
      <c r="R540" s="141"/>
      <c r="S540" s="141"/>
      <c r="T540" s="141"/>
      <c r="U540" s="141"/>
      <c r="V540" s="141"/>
    </row>
    <row r="541" spans="1:22" s="146" customFormat="1" ht="15" customHeight="1">
      <c r="A541" s="137"/>
      <c r="B541" s="179"/>
      <c r="C541" s="180"/>
      <c r="D541" s="190"/>
      <c r="E541" s="182"/>
      <c r="F541" s="183"/>
      <c r="G541" s="114"/>
      <c r="H541" s="114"/>
      <c r="I541" s="184"/>
      <c r="J541" s="175"/>
      <c r="K541" s="185"/>
      <c r="L541" s="186"/>
      <c r="M541" s="187"/>
      <c r="N541" s="188"/>
      <c r="O541" s="188"/>
      <c r="Q541" s="147"/>
      <c r="R541" s="141"/>
      <c r="S541" s="141"/>
      <c r="T541" s="141"/>
      <c r="U541" s="141"/>
      <c r="V541" s="141"/>
    </row>
    <row r="542" spans="1:22" s="146" customFormat="1" ht="15" customHeight="1">
      <c r="A542" s="137"/>
      <c r="B542" s="168"/>
      <c r="C542" s="189"/>
      <c r="D542" s="170"/>
      <c r="E542" s="171"/>
      <c r="F542" s="172"/>
      <c r="G542" s="173"/>
      <c r="H542" s="173"/>
      <c r="I542" s="174"/>
      <c r="J542" s="175"/>
      <c r="K542" s="176"/>
      <c r="L542" s="177"/>
      <c r="M542" s="177"/>
      <c r="N542" s="144"/>
      <c r="O542" s="145"/>
      <c r="Q542" s="147"/>
      <c r="R542" s="141"/>
      <c r="S542" s="141"/>
      <c r="T542" s="141"/>
      <c r="U542" s="141"/>
      <c r="V542" s="141"/>
    </row>
    <row r="543" spans="1:22" s="146" customFormat="1" ht="15" customHeight="1">
      <c r="A543" s="137"/>
      <c r="B543" s="179"/>
      <c r="C543" s="180"/>
      <c r="D543" s="190"/>
      <c r="E543" s="182"/>
      <c r="F543" s="183"/>
      <c r="G543" s="114"/>
      <c r="H543" s="114"/>
      <c r="I543" s="184"/>
      <c r="J543" s="175"/>
      <c r="K543" s="185"/>
      <c r="L543" s="186"/>
      <c r="M543" s="187"/>
      <c r="N543" s="144"/>
      <c r="O543" s="145"/>
      <c r="Q543" s="147"/>
      <c r="R543" s="141"/>
      <c r="S543" s="141"/>
      <c r="T543" s="141"/>
      <c r="U543" s="141"/>
      <c r="V543" s="141"/>
    </row>
    <row r="544" spans="1:22" s="146" customFormat="1" ht="15" customHeight="1">
      <c r="A544" s="137"/>
      <c r="B544" s="168"/>
      <c r="C544" s="189"/>
      <c r="D544" s="170"/>
      <c r="E544" s="171"/>
      <c r="F544" s="172"/>
      <c r="G544" s="173"/>
      <c r="H544" s="173"/>
      <c r="I544" s="174"/>
      <c r="J544" s="175"/>
      <c r="K544" s="176"/>
      <c r="L544" s="177"/>
      <c r="M544" s="177"/>
      <c r="N544" s="178"/>
      <c r="O544" s="178"/>
      <c r="Q544" s="147"/>
      <c r="R544" s="141"/>
      <c r="S544" s="141"/>
      <c r="T544" s="141"/>
      <c r="U544" s="141"/>
      <c r="V544" s="141"/>
    </row>
    <row r="545" spans="1:22" s="146" customFormat="1" ht="15" customHeight="1">
      <c r="A545" s="137"/>
      <c r="B545" s="179"/>
      <c r="C545" s="180"/>
      <c r="D545" s="190"/>
      <c r="E545" s="182"/>
      <c r="F545" s="183"/>
      <c r="G545" s="114"/>
      <c r="H545" s="114"/>
      <c r="I545" s="184"/>
      <c r="J545" s="175"/>
      <c r="K545" s="185"/>
      <c r="L545" s="186"/>
      <c r="M545" s="187"/>
      <c r="N545" s="188"/>
      <c r="O545" s="188"/>
      <c r="Q545" s="147"/>
      <c r="R545" s="141"/>
      <c r="S545" s="141"/>
      <c r="T545" s="141"/>
      <c r="U545" s="141"/>
      <c r="V545" s="141"/>
    </row>
    <row r="546" spans="1:22" s="146" customFormat="1" ht="15" customHeight="1">
      <c r="A546" s="137"/>
      <c r="B546" s="168"/>
      <c r="C546" s="189"/>
      <c r="D546" s="170"/>
      <c r="E546" s="171"/>
      <c r="F546" s="172"/>
      <c r="G546" s="173"/>
      <c r="H546" s="173"/>
      <c r="I546" s="174"/>
      <c r="J546" s="175"/>
      <c r="K546" s="176"/>
      <c r="L546" s="177"/>
      <c r="M546" s="177"/>
      <c r="N546" s="178"/>
      <c r="O546" s="178"/>
      <c r="Q546" s="147"/>
      <c r="R546" s="141"/>
      <c r="S546" s="141"/>
      <c r="T546" s="141"/>
      <c r="U546" s="141"/>
      <c r="V546" s="141"/>
    </row>
    <row r="547" spans="1:22" s="146" customFormat="1" ht="15" customHeight="1">
      <c r="A547" s="137"/>
      <c r="B547" s="179"/>
      <c r="C547" s="180"/>
      <c r="D547" s="190"/>
      <c r="E547" s="182"/>
      <c r="F547" s="183"/>
      <c r="G547" s="114"/>
      <c r="H547" s="114"/>
      <c r="I547" s="184"/>
      <c r="J547" s="175"/>
      <c r="K547" s="185"/>
      <c r="L547" s="186"/>
      <c r="M547" s="187"/>
      <c r="N547" s="188"/>
      <c r="O547" s="188"/>
      <c r="Q547" s="147"/>
      <c r="R547" s="141"/>
      <c r="S547" s="141"/>
      <c r="T547" s="141"/>
      <c r="U547" s="141"/>
      <c r="V547" s="141"/>
    </row>
    <row r="548" spans="1:22" s="146" customFormat="1" ht="15" customHeight="1">
      <c r="A548" s="137"/>
      <c r="B548" s="168"/>
      <c r="C548" s="189"/>
      <c r="D548" s="170"/>
      <c r="E548" s="171"/>
      <c r="F548" s="172"/>
      <c r="G548" s="173"/>
      <c r="H548" s="194"/>
      <c r="I548" s="174"/>
      <c r="J548" s="175"/>
      <c r="K548" s="176"/>
      <c r="L548" s="177"/>
      <c r="M548" s="177"/>
      <c r="N548" s="178"/>
      <c r="O548" s="178"/>
      <c r="Q548" s="147"/>
      <c r="R548" s="141"/>
      <c r="S548" s="141"/>
      <c r="T548" s="141"/>
      <c r="U548" s="141"/>
      <c r="V548" s="141"/>
    </row>
    <row r="549" spans="1:22" s="146" customFormat="1" ht="15" customHeight="1">
      <c r="A549" s="137"/>
      <c r="B549" s="179"/>
      <c r="C549" s="199" t="s">
        <v>19</v>
      </c>
      <c r="D549" s="190"/>
      <c r="E549" s="182"/>
      <c r="F549" s="183"/>
      <c r="G549" s="114"/>
      <c r="H549" s="114"/>
      <c r="I549" s="184"/>
      <c r="J549" s="175"/>
      <c r="K549" s="185"/>
      <c r="L549" s="186"/>
      <c r="M549" s="187"/>
      <c r="N549" s="188"/>
      <c r="O549" s="188"/>
      <c r="Q549" s="147"/>
      <c r="R549" s="141"/>
      <c r="S549" s="141"/>
      <c r="T549" s="141"/>
      <c r="U549" s="141"/>
      <c r="V549" s="141"/>
    </row>
    <row r="550" spans="1:22" s="146" customFormat="1" ht="15" customHeight="1">
      <c r="A550" s="137"/>
      <c r="B550" s="168">
        <v>6</v>
      </c>
      <c r="C550" s="189" t="s">
        <v>108</v>
      </c>
      <c r="D550" s="170"/>
      <c r="E550" s="203"/>
      <c r="F550" s="192"/>
      <c r="G550" s="193"/>
      <c r="H550" s="173"/>
      <c r="I550" s="174"/>
      <c r="J550" s="175"/>
      <c r="K550" s="176"/>
      <c r="L550" s="177"/>
      <c r="M550" s="177"/>
      <c r="N550" s="178"/>
      <c r="O550" s="178"/>
      <c r="Q550" s="147"/>
      <c r="R550" s="141"/>
      <c r="S550" s="141"/>
      <c r="T550" s="141"/>
      <c r="U550" s="141"/>
      <c r="V550" s="141"/>
    </row>
    <row r="551" spans="1:22" s="146" customFormat="1" ht="15" customHeight="1">
      <c r="A551" s="137"/>
      <c r="B551" s="179"/>
      <c r="C551" s="180" t="s">
        <v>56</v>
      </c>
      <c r="D551" s="190"/>
      <c r="E551" s="182"/>
      <c r="F551" s="183"/>
      <c r="G551" s="114"/>
      <c r="H551" s="114"/>
      <c r="I551" s="184"/>
      <c r="J551" s="175"/>
      <c r="K551" s="185"/>
      <c r="L551" s="186"/>
      <c r="M551" s="187"/>
      <c r="N551" s="188"/>
      <c r="O551" s="188"/>
      <c r="Q551" s="147"/>
      <c r="R551" s="141"/>
      <c r="S551" s="141"/>
      <c r="T551" s="141"/>
      <c r="U551" s="141"/>
      <c r="V551" s="141"/>
    </row>
    <row r="552" spans="1:22" s="146" customFormat="1" ht="15" customHeight="1">
      <c r="A552" s="137"/>
      <c r="B552" s="168"/>
      <c r="C552" s="189"/>
      <c r="D552" s="170"/>
      <c r="E552" s="203"/>
      <c r="F552" s="192"/>
      <c r="G552" s="193"/>
      <c r="H552" s="173"/>
      <c r="I552" s="174"/>
      <c r="J552" s="175"/>
      <c r="K552" s="176"/>
      <c r="L552" s="177"/>
      <c r="M552" s="177"/>
      <c r="N552" s="178"/>
      <c r="O552" s="178"/>
      <c r="Q552" s="147"/>
      <c r="R552" s="141"/>
      <c r="S552" s="141"/>
      <c r="T552" s="141"/>
      <c r="U552" s="141"/>
      <c r="V552" s="141"/>
    </row>
    <row r="553" spans="1:22" s="146" customFormat="1" ht="15" customHeight="1">
      <c r="A553" s="137"/>
      <c r="B553" s="179"/>
      <c r="C553" s="180"/>
      <c r="D553" s="190"/>
      <c r="E553" s="182"/>
      <c r="F553" s="183"/>
      <c r="G553" s="114"/>
      <c r="H553" s="114"/>
      <c r="I553" s="184"/>
      <c r="J553" s="175"/>
      <c r="K553" s="185"/>
      <c r="L553" s="186"/>
      <c r="M553" s="187"/>
      <c r="N553" s="188"/>
      <c r="O553" s="188"/>
      <c r="Q553" s="147"/>
      <c r="R553" s="141"/>
      <c r="S553" s="141"/>
      <c r="T553" s="141"/>
      <c r="U553" s="141"/>
      <c r="V553" s="141"/>
    </row>
    <row r="554" spans="1:22" ht="15" customHeight="1">
      <c r="B554" s="168"/>
      <c r="C554" s="189"/>
      <c r="D554" s="170"/>
      <c r="E554" s="171"/>
      <c r="F554" s="172"/>
      <c r="G554" s="193"/>
      <c r="H554" s="173"/>
      <c r="I554" s="206"/>
      <c r="J554" s="175"/>
      <c r="K554" s="176"/>
      <c r="L554" s="177"/>
      <c r="M554" s="177"/>
    </row>
    <row r="555" spans="1:22" ht="15" customHeight="1">
      <c r="B555" s="179"/>
      <c r="C555" s="180" t="s">
        <v>58</v>
      </c>
      <c r="D555" s="190" t="s">
        <v>57</v>
      </c>
      <c r="E555" s="182">
        <v>21</v>
      </c>
      <c r="F555" s="183" t="s">
        <v>62</v>
      </c>
      <c r="G555" s="114"/>
      <c r="H555" s="114"/>
      <c r="I555" s="184"/>
      <c r="J555" s="175"/>
      <c r="K555" s="185"/>
      <c r="L555" s="186"/>
      <c r="M555" s="187"/>
    </row>
    <row r="556" spans="1:22" ht="15" customHeight="1">
      <c r="B556" s="168"/>
      <c r="C556" s="189"/>
      <c r="D556" s="170"/>
      <c r="E556" s="203"/>
      <c r="F556" s="192"/>
      <c r="G556" s="193"/>
      <c r="H556" s="173"/>
      <c r="I556" s="206"/>
      <c r="J556" s="175"/>
      <c r="K556" s="176"/>
      <c r="L556" s="177"/>
      <c r="M556" s="177"/>
      <c r="N556" s="178"/>
      <c r="O556" s="178"/>
    </row>
    <row r="557" spans="1:22" ht="15" customHeight="1">
      <c r="B557" s="179"/>
      <c r="C557" s="180" t="s">
        <v>58</v>
      </c>
      <c r="D557" s="190" t="s">
        <v>109</v>
      </c>
      <c r="E557" s="182">
        <v>11</v>
      </c>
      <c r="F557" s="183" t="s">
        <v>62</v>
      </c>
      <c r="G557" s="114"/>
      <c r="H557" s="114"/>
      <c r="I557" s="207"/>
      <c r="J557" s="175"/>
      <c r="K557" s="185"/>
      <c r="L557" s="186"/>
      <c r="M557" s="187"/>
    </row>
    <row r="558" spans="1:22" ht="15" customHeight="1">
      <c r="B558" s="168"/>
      <c r="C558" s="189"/>
      <c r="D558" s="170"/>
      <c r="E558" s="203"/>
      <c r="F558" s="192"/>
      <c r="G558" s="193"/>
      <c r="H558" s="173"/>
      <c r="I558" s="206"/>
      <c r="J558" s="175"/>
      <c r="K558" s="176"/>
      <c r="L558" s="177"/>
      <c r="M558" s="177"/>
      <c r="N558" s="178"/>
      <c r="O558" s="178"/>
    </row>
    <row r="559" spans="1:22" ht="15" customHeight="1">
      <c r="B559" s="179"/>
      <c r="C559" s="180" t="s">
        <v>58</v>
      </c>
      <c r="D559" s="190" t="s">
        <v>110</v>
      </c>
      <c r="E559" s="182">
        <v>10</v>
      </c>
      <c r="F559" s="183" t="s">
        <v>62</v>
      </c>
      <c r="G559" s="114"/>
      <c r="H559" s="114"/>
      <c r="I559" s="207"/>
      <c r="J559" s="175"/>
      <c r="K559" s="185"/>
      <c r="L559" s="186"/>
      <c r="M559" s="187"/>
    </row>
    <row r="560" spans="1:22" s="146" customFormat="1" ht="15" customHeight="1">
      <c r="A560" s="137"/>
      <c r="B560" s="168"/>
      <c r="C560" s="189"/>
      <c r="D560" s="170"/>
      <c r="E560" s="203"/>
      <c r="F560" s="192"/>
      <c r="G560" s="193"/>
      <c r="H560" s="173"/>
      <c r="I560" s="174"/>
      <c r="J560" s="175"/>
      <c r="K560" s="176"/>
      <c r="L560" s="177"/>
      <c r="M560" s="177"/>
      <c r="N560" s="178"/>
      <c r="O560" s="178"/>
      <c r="Q560" s="147"/>
      <c r="R560" s="141"/>
      <c r="S560" s="141"/>
      <c r="T560" s="141"/>
      <c r="U560" s="141"/>
      <c r="V560" s="141"/>
    </row>
    <row r="561" spans="1:22" s="146" customFormat="1" ht="15" customHeight="1">
      <c r="A561" s="137"/>
      <c r="B561" s="179"/>
      <c r="C561" s="180"/>
      <c r="D561" s="190"/>
      <c r="E561" s="182"/>
      <c r="F561" s="183"/>
      <c r="G561" s="114"/>
      <c r="H561" s="114"/>
      <c r="I561" s="184"/>
      <c r="J561" s="175"/>
      <c r="K561" s="185"/>
      <c r="L561" s="186"/>
      <c r="M561" s="187"/>
      <c r="N561" s="188"/>
      <c r="O561" s="188"/>
      <c r="Q561" s="147"/>
      <c r="R561" s="141"/>
      <c r="S561" s="141"/>
      <c r="T561" s="141"/>
      <c r="U561" s="141"/>
      <c r="V561" s="141"/>
    </row>
    <row r="562" spans="1:22" s="146" customFormat="1" ht="15" customHeight="1">
      <c r="A562" s="137"/>
      <c r="B562" s="168"/>
      <c r="C562" s="189"/>
      <c r="D562" s="170"/>
      <c r="E562" s="203"/>
      <c r="F562" s="172"/>
      <c r="G562" s="193"/>
      <c r="H562" s="173"/>
      <c r="I562" s="174"/>
      <c r="J562" s="175"/>
      <c r="K562" s="176"/>
      <c r="L562" s="177"/>
      <c r="M562" s="177"/>
      <c r="N562" s="144"/>
      <c r="O562" s="145"/>
      <c r="Q562" s="147"/>
      <c r="R562" s="141"/>
      <c r="S562" s="141"/>
      <c r="T562" s="141"/>
      <c r="U562" s="141"/>
      <c r="V562" s="141"/>
    </row>
    <row r="563" spans="1:22" s="146" customFormat="1" ht="15" customHeight="1">
      <c r="A563" s="137"/>
      <c r="B563" s="179"/>
      <c r="C563" s="180" t="s">
        <v>63</v>
      </c>
      <c r="D563" s="190" t="s">
        <v>64</v>
      </c>
      <c r="E563" s="182">
        <v>11</v>
      </c>
      <c r="F563" s="183" t="s">
        <v>62</v>
      </c>
      <c r="G563" s="114"/>
      <c r="H563" s="114"/>
      <c r="I563" s="207"/>
      <c r="J563" s="175"/>
      <c r="K563" s="185"/>
      <c r="L563" s="186"/>
      <c r="M563" s="187"/>
      <c r="N563" s="144"/>
      <c r="O563" s="145"/>
      <c r="Q563" s="147"/>
      <c r="R563" s="141"/>
      <c r="S563" s="141"/>
      <c r="T563" s="141"/>
      <c r="U563" s="141"/>
      <c r="V563" s="141"/>
    </row>
    <row r="564" spans="1:22" ht="15" customHeight="1">
      <c r="B564" s="168"/>
      <c r="C564" s="189"/>
      <c r="D564" s="170"/>
      <c r="E564" s="203"/>
      <c r="F564" s="172"/>
      <c r="G564" s="193"/>
      <c r="H564" s="173"/>
      <c r="I564" s="206"/>
      <c r="J564" s="175"/>
      <c r="K564" s="176"/>
      <c r="L564" s="177"/>
      <c r="M564" s="177"/>
    </row>
    <row r="565" spans="1:22" ht="15" customHeight="1">
      <c r="B565" s="179"/>
      <c r="C565" s="180"/>
      <c r="D565" s="190"/>
      <c r="E565" s="182"/>
      <c r="F565" s="183"/>
      <c r="G565" s="114"/>
      <c r="H565" s="114"/>
      <c r="I565" s="207"/>
      <c r="J565" s="175"/>
      <c r="K565" s="185"/>
      <c r="L565" s="186"/>
      <c r="M565" s="187"/>
    </row>
    <row r="566" spans="1:22" s="146" customFormat="1" ht="15" customHeight="1">
      <c r="A566" s="137"/>
      <c r="B566" s="168"/>
      <c r="C566" s="189"/>
      <c r="D566" s="170"/>
      <c r="E566" s="203"/>
      <c r="F566" s="172"/>
      <c r="G566" s="193"/>
      <c r="H566" s="173"/>
      <c r="I566" s="206"/>
      <c r="J566" s="175"/>
      <c r="K566" s="176"/>
      <c r="L566" s="177"/>
      <c r="M566" s="177"/>
      <c r="N566" s="144"/>
      <c r="O566" s="145"/>
      <c r="Q566" s="147"/>
      <c r="R566" s="141"/>
      <c r="S566" s="141"/>
      <c r="T566" s="141"/>
      <c r="U566" s="141"/>
      <c r="V566" s="141"/>
    </row>
    <row r="567" spans="1:22" s="146" customFormat="1" ht="15" customHeight="1">
      <c r="A567" s="137"/>
      <c r="B567" s="179"/>
      <c r="C567" s="180" t="s">
        <v>65</v>
      </c>
      <c r="D567" s="181" t="s">
        <v>111</v>
      </c>
      <c r="E567" s="182">
        <v>2</v>
      </c>
      <c r="F567" s="183" t="s">
        <v>36</v>
      </c>
      <c r="G567" s="114"/>
      <c r="H567" s="114"/>
      <c r="I567" s="207"/>
      <c r="J567" s="175"/>
      <c r="K567" s="185"/>
      <c r="L567" s="186"/>
      <c r="M567" s="187"/>
      <c r="N567" s="144"/>
      <c r="O567" s="145"/>
      <c r="Q567" s="147"/>
      <c r="R567" s="141"/>
      <c r="S567" s="141"/>
      <c r="T567" s="141"/>
      <c r="U567" s="141"/>
      <c r="V567" s="141"/>
    </row>
    <row r="568" spans="1:22" s="146" customFormat="1" ht="15" customHeight="1">
      <c r="A568" s="137"/>
      <c r="B568" s="168"/>
      <c r="C568" s="189"/>
      <c r="D568" s="170"/>
      <c r="E568" s="203"/>
      <c r="F568" s="172"/>
      <c r="G568" s="193"/>
      <c r="H568" s="173"/>
      <c r="I568" s="174"/>
      <c r="J568" s="175"/>
      <c r="K568" s="176"/>
      <c r="L568" s="177"/>
      <c r="M568" s="177"/>
      <c r="N568" s="178"/>
      <c r="O568" s="178"/>
      <c r="Q568" s="147"/>
      <c r="R568" s="141"/>
      <c r="S568" s="141"/>
      <c r="T568" s="141"/>
      <c r="U568" s="141"/>
      <c r="V568" s="141"/>
    </row>
    <row r="569" spans="1:22" s="146" customFormat="1" ht="15" customHeight="1">
      <c r="A569" s="137"/>
      <c r="B569" s="179"/>
      <c r="C569" s="180" t="s">
        <v>67</v>
      </c>
      <c r="D569" s="190" t="s">
        <v>112</v>
      </c>
      <c r="E569" s="182">
        <v>1</v>
      </c>
      <c r="F569" s="183" t="s">
        <v>69</v>
      </c>
      <c r="G569" s="114"/>
      <c r="H569" s="114"/>
      <c r="I569" s="207"/>
      <c r="J569" s="175"/>
      <c r="K569" s="185"/>
      <c r="L569" s="186"/>
      <c r="M569" s="187"/>
      <c r="N569" s="188"/>
      <c r="O569" s="188"/>
      <c r="Q569" s="147"/>
      <c r="R569" s="141"/>
      <c r="S569" s="141"/>
      <c r="T569" s="141"/>
      <c r="U569" s="141"/>
      <c r="V569" s="141"/>
    </row>
    <row r="570" spans="1:22" s="146" customFormat="1" ht="15" customHeight="1">
      <c r="A570" s="137"/>
      <c r="B570" s="168"/>
      <c r="C570" s="189"/>
      <c r="D570" s="170"/>
      <c r="E570" s="171"/>
      <c r="F570" s="172"/>
      <c r="G570" s="193"/>
      <c r="H570" s="173"/>
      <c r="I570" s="174"/>
      <c r="J570" s="175"/>
      <c r="K570" s="176"/>
      <c r="L570" s="195"/>
      <c r="M570" s="177"/>
      <c r="N570" s="178"/>
      <c r="O570" s="178"/>
      <c r="Q570" s="147"/>
      <c r="R570" s="141"/>
      <c r="S570" s="141"/>
      <c r="T570" s="141"/>
      <c r="U570" s="141"/>
      <c r="V570" s="141"/>
    </row>
    <row r="571" spans="1:22" s="146" customFormat="1" ht="15" customHeight="1">
      <c r="A571" s="137"/>
      <c r="B571" s="179"/>
      <c r="C571" s="180"/>
      <c r="D571" s="181"/>
      <c r="E571" s="182"/>
      <c r="F571" s="183"/>
      <c r="G571" s="114"/>
      <c r="H571" s="114"/>
      <c r="I571" s="184"/>
      <c r="J571" s="175"/>
      <c r="K571" s="185"/>
      <c r="L571" s="186"/>
      <c r="M571" s="187"/>
      <c r="N571" s="188"/>
      <c r="O571" s="188"/>
      <c r="Q571" s="147"/>
      <c r="R571" s="141"/>
      <c r="S571" s="141"/>
      <c r="T571" s="141"/>
      <c r="U571" s="141"/>
      <c r="V571" s="141"/>
    </row>
    <row r="572" spans="1:22" s="146" customFormat="1" ht="15" customHeight="1">
      <c r="A572" s="137"/>
      <c r="B572" s="168"/>
      <c r="C572" s="189"/>
      <c r="D572" s="170"/>
      <c r="E572" s="203"/>
      <c r="F572" s="192"/>
      <c r="G572" s="193"/>
      <c r="H572" s="173"/>
      <c r="I572" s="174"/>
      <c r="J572" s="175"/>
      <c r="K572" s="176"/>
      <c r="L572" s="195"/>
      <c r="M572" s="177"/>
      <c r="N572" s="178"/>
      <c r="O572" s="178"/>
      <c r="Q572" s="147"/>
      <c r="R572" s="141"/>
      <c r="S572" s="141"/>
      <c r="T572" s="141"/>
      <c r="U572" s="141"/>
      <c r="V572" s="141"/>
    </row>
    <row r="573" spans="1:22" s="146" customFormat="1" ht="15" customHeight="1">
      <c r="A573" s="137"/>
      <c r="B573" s="179"/>
      <c r="C573" s="180" t="s">
        <v>70</v>
      </c>
      <c r="D573" s="190" t="s">
        <v>99</v>
      </c>
      <c r="E573" s="182">
        <v>1</v>
      </c>
      <c r="F573" s="183" t="s">
        <v>72</v>
      </c>
      <c r="G573" s="114"/>
      <c r="H573" s="114"/>
      <c r="I573" s="207"/>
      <c r="J573" s="175"/>
      <c r="K573" s="185"/>
      <c r="L573" s="186"/>
      <c r="M573" s="187"/>
      <c r="N573" s="188"/>
      <c r="O573" s="188"/>
      <c r="Q573" s="147"/>
      <c r="R573" s="141"/>
      <c r="S573" s="141"/>
      <c r="T573" s="141"/>
      <c r="U573" s="141"/>
      <c r="V573" s="141"/>
    </row>
    <row r="574" spans="1:22" ht="15" customHeight="1">
      <c r="B574" s="168"/>
      <c r="C574" s="189"/>
      <c r="D574" s="170"/>
      <c r="E574" s="203"/>
      <c r="F574" s="172"/>
      <c r="G574" s="193"/>
      <c r="H574" s="173"/>
      <c r="I574" s="174"/>
      <c r="J574" s="175"/>
      <c r="K574" s="176"/>
      <c r="L574" s="177"/>
      <c r="M574" s="177"/>
    </row>
    <row r="575" spans="1:22" ht="15" customHeight="1">
      <c r="B575" s="179"/>
      <c r="C575" s="180" t="s">
        <v>113</v>
      </c>
      <c r="D575" s="190"/>
      <c r="E575" s="182">
        <v>1</v>
      </c>
      <c r="F575" s="183" t="s">
        <v>72</v>
      </c>
      <c r="G575" s="114"/>
      <c r="H575" s="114"/>
      <c r="I575" s="207"/>
      <c r="J575" s="175"/>
      <c r="K575" s="185"/>
      <c r="L575" s="186"/>
      <c r="M575" s="187"/>
    </row>
    <row r="576" spans="1:22" ht="15" customHeight="1">
      <c r="B576" s="168"/>
      <c r="C576" s="189"/>
      <c r="D576" s="170"/>
      <c r="E576" s="203"/>
      <c r="F576" s="172"/>
      <c r="G576" s="193"/>
      <c r="H576" s="173"/>
      <c r="I576" s="174"/>
      <c r="J576" s="175"/>
      <c r="K576" s="176"/>
      <c r="L576" s="177"/>
      <c r="M576" s="177"/>
    </row>
    <row r="577" spans="1:22" ht="15" customHeight="1">
      <c r="B577" s="179"/>
      <c r="C577" s="180" t="s">
        <v>141</v>
      </c>
      <c r="D577" s="190"/>
      <c r="E577" s="182">
        <v>1</v>
      </c>
      <c r="F577" s="183" t="s">
        <v>17</v>
      </c>
      <c r="G577" s="114"/>
      <c r="H577" s="114"/>
      <c r="I577" s="207"/>
      <c r="J577" s="175"/>
      <c r="K577" s="185"/>
      <c r="L577" s="186"/>
      <c r="M577" s="187"/>
    </row>
    <row r="578" spans="1:22" ht="15" customHeight="1">
      <c r="B578" s="168"/>
      <c r="C578" s="189"/>
      <c r="D578" s="170"/>
      <c r="E578" s="203"/>
      <c r="F578" s="172"/>
      <c r="G578" s="193"/>
      <c r="H578" s="173"/>
      <c r="I578" s="206"/>
      <c r="J578" s="175"/>
      <c r="K578" s="176"/>
      <c r="L578" s="177"/>
      <c r="M578" s="177"/>
    </row>
    <row r="579" spans="1:22" ht="15" customHeight="1">
      <c r="B579" s="179"/>
      <c r="C579" s="180" t="s">
        <v>88</v>
      </c>
      <c r="D579" s="190" t="s">
        <v>89</v>
      </c>
      <c r="E579" s="182">
        <v>11</v>
      </c>
      <c r="F579" s="183" t="s">
        <v>62</v>
      </c>
      <c r="G579" s="114"/>
      <c r="H579" s="114"/>
      <c r="I579" s="184"/>
      <c r="J579" s="175"/>
      <c r="K579" s="185"/>
      <c r="L579" s="186"/>
      <c r="M579" s="187"/>
      <c r="R579" s="198"/>
    </row>
    <row r="580" spans="1:22" s="146" customFormat="1" ht="15" customHeight="1">
      <c r="A580" s="137"/>
      <c r="B580" s="168"/>
      <c r="C580" s="189"/>
      <c r="D580" s="170"/>
      <c r="E580" s="203"/>
      <c r="F580" s="192"/>
      <c r="G580" s="193"/>
      <c r="H580" s="173"/>
      <c r="I580" s="174"/>
      <c r="J580" s="175"/>
      <c r="K580" s="176"/>
      <c r="L580" s="177"/>
      <c r="M580" s="177"/>
      <c r="N580" s="144"/>
      <c r="O580" s="145"/>
      <c r="Q580" s="147"/>
      <c r="R580" s="141"/>
      <c r="S580" s="141"/>
      <c r="T580" s="141"/>
      <c r="U580" s="141"/>
      <c r="V580" s="141"/>
    </row>
    <row r="581" spans="1:22" s="146" customFormat="1" ht="15" customHeight="1">
      <c r="A581" s="137"/>
      <c r="B581" s="179"/>
      <c r="C581" s="180"/>
      <c r="D581" s="190"/>
      <c r="E581" s="182"/>
      <c r="F581" s="183"/>
      <c r="G581" s="114"/>
      <c r="H581" s="114"/>
      <c r="I581" s="184"/>
      <c r="J581" s="175"/>
      <c r="K581" s="185"/>
      <c r="L581" s="186"/>
      <c r="M581" s="187"/>
      <c r="N581" s="144"/>
      <c r="O581" s="145"/>
      <c r="Q581" s="147"/>
      <c r="R581" s="141"/>
      <c r="S581" s="141"/>
      <c r="T581" s="141"/>
      <c r="U581" s="141"/>
      <c r="V581" s="141"/>
    </row>
    <row r="582" spans="1:22" s="146" customFormat="1" ht="15" customHeight="1">
      <c r="A582" s="137"/>
      <c r="B582" s="168"/>
      <c r="C582" s="189"/>
      <c r="D582" s="170"/>
      <c r="E582" s="171"/>
      <c r="F582" s="172"/>
      <c r="G582" s="173"/>
      <c r="H582" s="194"/>
      <c r="I582" s="174"/>
      <c r="J582" s="175"/>
      <c r="K582" s="176"/>
      <c r="L582" s="177"/>
      <c r="M582" s="177"/>
      <c r="N582" s="178"/>
      <c r="O582" s="178"/>
      <c r="Q582" s="147"/>
      <c r="R582" s="141"/>
      <c r="S582" s="141"/>
      <c r="T582" s="141"/>
      <c r="U582" s="141"/>
      <c r="V582" s="141"/>
    </row>
    <row r="583" spans="1:22" s="146" customFormat="1" ht="15" customHeight="1">
      <c r="A583" s="137"/>
      <c r="B583" s="179"/>
      <c r="C583" s="199" t="s">
        <v>19</v>
      </c>
      <c r="D583" s="190"/>
      <c r="E583" s="182"/>
      <c r="F583" s="183"/>
      <c r="G583" s="114"/>
      <c r="H583" s="114"/>
      <c r="I583" s="207"/>
      <c r="J583" s="175"/>
      <c r="K583" s="185"/>
      <c r="L583" s="186"/>
      <c r="M583" s="187"/>
      <c r="N583" s="188"/>
      <c r="O583" s="188"/>
      <c r="Q583" s="147"/>
      <c r="R583" s="141"/>
      <c r="S583" s="141"/>
      <c r="T583" s="141"/>
      <c r="U583" s="141"/>
      <c r="V583" s="141"/>
    </row>
    <row r="584" spans="1:22" s="146" customFormat="1" ht="15" customHeight="1">
      <c r="A584" s="137"/>
      <c r="B584" s="168"/>
      <c r="C584" s="189"/>
      <c r="D584" s="170"/>
      <c r="E584" s="171"/>
      <c r="F584" s="172"/>
      <c r="G584" s="173"/>
      <c r="H584" s="173"/>
      <c r="I584" s="174"/>
      <c r="J584" s="175"/>
      <c r="K584" s="176"/>
      <c r="L584" s="177"/>
      <c r="M584" s="177"/>
      <c r="N584" s="144"/>
      <c r="O584" s="145"/>
      <c r="Q584" s="147"/>
      <c r="R584" s="141"/>
      <c r="S584" s="141"/>
      <c r="T584" s="141"/>
      <c r="U584" s="141"/>
      <c r="V584" s="141"/>
    </row>
    <row r="585" spans="1:22" s="146" customFormat="1" ht="15" customHeight="1">
      <c r="A585" s="137"/>
      <c r="B585" s="179"/>
      <c r="C585" s="180" t="s">
        <v>75</v>
      </c>
      <c r="D585" s="190"/>
      <c r="E585" s="182"/>
      <c r="F585" s="183"/>
      <c r="G585" s="114"/>
      <c r="H585" s="114"/>
      <c r="I585" s="184"/>
      <c r="J585" s="175"/>
      <c r="K585" s="185"/>
      <c r="L585" s="186"/>
      <c r="M585" s="187"/>
      <c r="N585" s="144"/>
      <c r="O585" s="145"/>
      <c r="Q585" s="147"/>
      <c r="R585" s="141"/>
      <c r="S585" s="141"/>
      <c r="T585" s="141"/>
      <c r="U585" s="141"/>
      <c r="V585" s="141"/>
    </row>
    <row r="586" spans="1:22" s="146" customFormat="1" ht="15" customHeight="1">
      <c r="A586" s="137"/>
      <c r="B586" s="168"/>
      <c r="C586" s="189"/>
      <c r="D586" s="170"/>
      <c r="E586" s="171"/>
      <c r="F586" s="172"/>
      <c r="G586" s="173"/>
      <c r="H586" s="173"/>
      <c r="I586" s="174"/>
      <c r="J586" s="175"/>
      <c r="K586" s="176"/>
      <c r="L586" s="177"/>
      <c r="M586" s="177"/>
      <c r="N586" s="178"/>
      <c r="O586" s="178"/>
      <c r="Q586" s="147"/>
      <c r="R586" s="141"/>
      <c r="S586" s="141"/>
      <c r="T586" s="141"/>
      <c r="U586" s="141"/>
      <c r="V586" s="141"/>
    </row>
    <row r="587" spans="1:22" s="146" customFormat="1" ht="15" customHeight="1">
      <c r="A587" s="137"/>
      <c r="B587" s="179"/>
      <c r="C587" s="180"/>
      <c r="D587" s="190"/>
      <c r="E587" s="182"/>
      <c r="F587" s="183"/>
      <c r="G587" s="114"/>
      <c r="H587" s="114"/>
      <c r="I587" s="184"/>
      <c r="J587" s="175"/>
      <c r="K587" s="185"/>
      <c r="L587" s="186"/>
      <c r="M587" s="187"/>
      <c r="N587" s="188"/>
      <c r="O587" s="188"/>
      <c r="Q587" s="147"/>
      <c r="R587" s="141"/>
      <c r="S587" s="141"/>
      <c r="T587" s="141"/>
      <c r="U587" s="141"/>
      <c r="V587" s="141"/>
    </row>
    <row r="588" spans="1:22" s="146" customFormat="1" ht="15" customHeight="1">
      <c r="A588" s="137"/>
      <c r="B588" s="168"/>
      <c r="C588" s="189"/>
      <c r="D588" s="170"/>
      <c r="E588" s="203"/>
      <c r="F588" s="192"/>
      <c r="G588" s="193"/>
      <c r="H588" s="173"/>
      <c r="I588" s="174"/>
      <c r="J588" s="175"/>
      <c r="K588" s="176"/>
      <c r="L588" s="177"/>
      <c r="M588" s="177"/>
      <c r="N588" s="178"/>
      <c r="O588" s="178"/>
      <c r="Q588" s="147"/>
      <c r="R588" s="141"/>
      <c r="S588" s="141"/>
      <c r="T588" s="141"/>
      <c r="U588" s="141"/>
      <c r="V588" s="141"/>
    </row>
    <row r="589" spans="1:22" s="146" customFormat="1" ht="15" customHeight="1">
      <c r="A589" s="137"/>
      <c r="B589" s="179"/>
      <c r="C589" s="180" t="s">
        <v>58</v>
      </c>
      <c r="D589" s="190" t="s">
        <v>78</v>
      </c>
      <c r="E589" s="182">
        <v>973</v>
      </c>
      <c r="F589" s="183" t="s">
        <v>62</v>
      </c>
      <c r="G589" s="114"/>
      <c r="H589" s="114"/>
      <c r="I589" s="184"/>
      <c r="J589" s="175"/>
      <c r="K589" s="185"/>
      <c r="L589" s="186"/>
      <c r="M589" s="187"/>
      <c r="N589" s="188"/>
      <c r="O589" s="188"/>
      <c r="Q589" s="147"/>
      <c r="R589" s="141"/>
      <c r="S589" s="141"/>
      <c r="T589" s="141"/>
      <c r="U589" s="141"/>
      <c r="V589" s="141"/>
    </row>
    <row r="590" spans="1:22" s="146" customFormat="1" ht="15" customHeight="1">
      <c r="A590" s="137"/>
      <c r="B590" s="168"/>
      <c r="C590" s="189"/>
      <c r="D590" s="170"/>
      <c r="E590" s="203"/>
      <c r="F590" s="192"/>
      <c r="G590" s="193"/>
      <c r="H590" s="173"/>
      <c r="I590" s="174"/>
      <c r="J590" s="175"/>
      <c r="K590" s="176"/>
      <c r="L590" s="177"/>
      <c r="M590" s="177"/>
      <c r="N590" s="144"/>
      <c r="O590" s="145"/>
      <c r="Q590" s="147"/>
      <c r="R590" s="141"/>
      <c r="S590" s="141"/>
      <c r="T590" s="141"/>
      <c r="U590" s="141"/>
      <c r="V590" s="141"/>
    </row>
    <row r="591" spans="1:22" s="146" customFormat="1" ht="15" customHeight="1">
      <c r="A591" s="137"/>
      <c r="B591" s="179"/>
      <c r="C591" s="180" t="s">
        <v>58</v>
      </c>
      <c r="D591" s="190" t="s">
        <v>140</v>
      </c>
      <c r="E591" s="182">
        <v>289</v>
      </c>
      <c r="F591" s="183" t="s">
        <v>62</v>
      </c>
      <c r="G591" s="114"/>
      <c r="H591" s="114"/>
      <c r="I591" s="184"/>
      <c r="J591" s="175"/>
      <c r="K591" s="185"/>
      <c r="L591" s="186"/>
      <c r="M591" s="187"/>
      <c r="N591" s="144"/>
      <c r="O591" s="145"/>
      <c r="Q591" s="147"/>
      <c r="R591" s="141"/>
      <c r="S591" s="141"/>
      <c r="T591" s="141"/>
      <c r="U591" s="141"/>
      <c r="V591" s="141"/>
    </row>
    <row r="592" spans="1:22" s="146" customFormat="1" ht="15" customHeight="1">
      <c r="A592" s="137"/>
      <c r="B592" s="168"/>
      <c r="C592" s="189"/>
      <c r="D592" s="170"/>
      <c r="E592" s="203"/>
      <c r="F592" s="192"/>
      <c r="G592" s="193"/>
      <c r="H592" s="173"/>
      <c r="I592" s="174"/>
      <c r="J592" s="175"/>
      <c r="K592" s="176"/>
      <c r="L592" s="177"/>
      <c r="M592" s="177"/>
      <c r="N592" s="178"/>
      <c r="O592" s="178"/>
      <c r="Q592" s="147"/>
      <c r="R592" s="141"/>
      <c r="S592" s="141"/>
      <c r="T592" s="141"/>
      <c r="U592" s="141"/>
      <c r="V592" s="141"/>
    </row>
    <row r="593" spans="1:22" s="146" customFormat="1" ht="15" customHeight="1">
      <c r="A593" s="137"/>
      <c r="B593" s="179"/>
      <c r="C593" s="180" t="s">
        <v>58</v>
      </c>
      <c r="D593" s="190" t="s">
        <v>79</v>
      </c>
      <c r="E593" s="182">
        <v>44</v>
      </c>
      <c r="F593" s="183" t="s">
        <v>62</v>
      </c>
      <c r="G593" s="114"/>
      <c r="H593" s="114"/>
      <c r="I593" s="184"/>
      <c r="J593" s="175"/>
      <c r="K593" s="185"/>
      <c r="L593" s="186"/>
      <c r="M593" s="187"/>
      <c r="N593" s="188"/>
      <c r="O593" s="188"/>
      <c r="Q593" s="147"/>
      <c r="R593" s="141"/>
      <c r="S593" s="141"/>
      <c r="T593" s="141"/>
      <c r="U593" s="141"/>
      <c r="V593" s="141"/>
    </row>
    <row r="594" spans="1:22" s="146" customFormat="1" ht="15" customHeight="1">
      <c r="A594" s="137"/>
      <c r="B594" s="168"/>
      <c r="C594" s="189"/>
      <c r="D594" s="170"/>
      <c r="E594" s="203"/>
      <c r="F594" s="192"/>
      <c r="G594" s="193"/>
      <c r="H594" s="173"/>
      <c r="I594" s="174"/>
      <c r="J594" s="175"/>
      <c r="K594" s="176"/>
      <c r="L594" s="177"/>
      <c r="M594" s="177"/>
      <c r="N594" s="144"/>
      <c r="O594" s="145"/>
      <c r="Q594" s="147"/>
      <c r="R594" s="141"/>
      <c r="S594" s="141"/>
      <c r="T594" s="141"/>
      <c r="U594" s="141"/>
      <c r="V594" s="141"/>
    </row>
    <row r="595" spans="1:22" s="146" customFormat="1" ht="15" customHeight="1">
      <c r="A595" s="137"/>
      <c r="B595" s="179"/>
      <c r="C595" s="180"/>
      <c r="D595" s="190"/>
      <c r="E595" s="182"/>
      <c r="F595" s="183"/>
      <c r="G595" s="114"/>
      <c r="H595" s="114"/>
      <c r="I595" s="184"/>
      <c r="J595" s="175"/>
      <c r="K595" s="185"/>
      <c r="L595" s="186"/>
      <c r="M595" s="187"/>
      <c r="N595" s="144"/>
      <c r="O595" s="145"/>
      <c r="Q595" s="147"/>
      <c r="R595" s="141"/>
      <c r="S595" s="141"/>
      <c r="T595" s="141"/>
      <c r="U595" s="141"/>
      <c r="V595" s="141"/>
    </row>
    <row r="596" spans="1:22" s="146" customFormat="1" ht="15" customHeight="1">
      <c r="A596" s="137"/>
      <c r="B596" s="168"/>
      <c r="C596" s="189"/>
      <c r="D596" s="170"/>
      <c r="E596" s="203"/>
      <c r="F596" s="192"/>
      <c r="G596" s="193"/>
      <c r="H596" s="173"/>
      <c r="I596" s="174"/>
      <c r="J596" s="141"/>
      <c r="K596" s="176"/>
      <c r="L596" s="177"/>
      <c r="M596" s="177"/>
      <c r="N596" s="144"/>
      <c r="O596" s="145"/>
      <c r="Q596" s="147"/>
      <c r="R596" s="141"/>
      <c r="S596" s="141"/>
      <c r="T596" s="141"/>
      <c r="U596" s="141"/>
      <c r="V596" s="141"/>
    </row>
    <row r="597" spans="1:22" s="146" customFormat="1" ht="15" customHeight="1">
      <c r="A597" s="137"/>
      <c r="B597" s="179"/>
      <c r="C597" s="180" t="s">
        <v>80</v>
      </c>
      <c r="D597" s="190" t="s">
        <v>83</v>
      </c>
      <c r="E597" s="182">
        <v>166</v>
      </c>
      <c r="F597" s="183" t="s">
        <v>62</v>
      </c>
      <c r="G597" s="114"/>
      <c r="H597" s="114"/>
      <c r="I597" s="184"/>
      <c r="J597" s="141"/>
      <c r="K597" s="185"/>
      <c r="L597" s="186"/>
      <c r="M597" s="187"/>
      <c r="N597" s="144"/>
      <c r="O597" s="145"/>
      <c r="Q597" s="147"/>
      <c r="R597" s="141"/>
      <c r="S597" s="141"/>
      <c r="T597" s="141"/>
      <c r="U597" s="141"/>
      <c r="V597" s="141"/>
    </row>
    <row r="598" spans="1:22" s="146" customFormat="1" ht="15" customHeight="1">
      <c r="A598" s="137"/>
      <c r="B598" s="168"/>
      <c r="C598" s="189"/>
      <c r="D598" s="170"/>
      <c r="E598" s="203"/>
      <c r="F598" s="192"/>
      <c r="G598" s="173"/>
      <c r="H598" s="173"/>
      <c r="I598" s="174"/>
      <c r="J598" s="175"/>
      <c r="K598" s="176"/>
      <c r="L598" s="177"/>
      <c r="M598" s="177"/>
      <c r="N598" s="178"/>
      <c r="O598" s="178"/>
      <c r="Q598" s="147"/>
      <c r="R598" s="141"/>
      <c r="S598" s="141"/>
      <c r="T598" s="141"/>
      <c r="U598" s="141"/>
      <c r="V598" s="141"/>
    </row>
    <row r="599" spans="1:22" s="146" customFormat="1" ht="15" customHeight="1">
      <c r="A599" s="137"/>
      <c r="B599" s="179"/>
      <c r="C599" s="180" t="s">
        <v>80</v>
      </c>
      <c r="D599" s="190" t="s">
        <v>82</v>
      </c>
      <c r="E599" s="182">
        <v>52</v>
      </c>
      <c r="F599" s="183" t="s">
        <v>62</v>
      </c>
      <c r="G599" s="114"/>
      <c r="H599" s="114"/>
      <c r="I599" s="184"/>
      <c r="J599" s="175"/>
      <c r="K599" s="185"/>
      <c r="L599" s="186"/>
      <c r="M599" s="187"/>
      <c r="N599" s="188"/>
      <c r="O599" s="188"/>
      <c r="Q599" s="147"/>
      <c r="R599" s="141"/>
      <c r="S599" s="141"/>
      <c r="T599" s="141"/>
      <c r="U599" s="141"/>
      <c r="V599" s="141"/>
    </row>
    <row r="600" spans="1:22" s="146" customFormat="1" ht="15" customHeight="1">
      <c r="A600" s="137"/>
      <c r="B600" s="168"/>
      <c r="C600" s="189"/>
      <c r="D600" s="170"/>
      <c r="E600" s="203"/>
      <c r="F600" s="192"/>
      <c r="G600" s="173"/>
      <c r="H600" s="173"/>
      <c r="I600" s="174"/>
      <c r="J600" s="175"/>
      <c r="K600" s="176"/>
      <c r="L600" s="177"/>
      <c r="M600" s="177"/>
      <c r="N600" s="178"/>
      <c r="O600" s="178"/>
      <c r="Q600" s="147"/>
      <c r="R600" s="141"/>
      <c r="S600" s="141"/>
      <c r="T600" s="141"/>
      <c r="U600" s="141"/>
      <c r="V600" s="141"/>
    </row>
    <row r="601" spans="1:22" s="146" customFormat="1" ht="15" customHeight="1">
      <c r="A601" s="137"/>
      <c r="B601" s="179"/>
      <c r="C601" s="180" t="s">
        <v>84</v>
      </c>
      <c r="D601" s="190" t="s">
        <v>85</v>
      </c>
      <c r="E601" s="182">
        <v>13</v>
      </c>
      <c r="F601" s="183" t="s">
        <v>62</v>
      </c>
      <c r="G601" s="114"/>
      <c r="H601" s="114"/>
      <c r="I601" s="184"/>
      <c r="J601" s="175"/>
      <c r="K601" s="185"/>
      <c r="L601" s="186"/>
      <c r="M601" s="187"/>
      <c r="N601" s="188"/>
      <c r="O601" s="188"/>
      <c r="Q601" s="147"/>
      <c r="R601" s="141"/>
      <c r="S601" s="141"/>
      <c r="T601" s="141"/>
      <c r="U601" s="141"/>
      <c r="V601" s="141"/>
    </row>
    <row r="602" spans="1:22" s="146" customFormat="1" ht="15" customHeight="1">
      <c r="A602" s="137"/>
      <c r="B602" s="168"/>
      <c r="C602" s="189"/>
      <c r="D602" s="170"/>
      <c r="E602" s="203"/>
      <c r="F602" s="192"/>
      <c r="G602" s="173"/>
      <c r="H602" s="173"/>
      <c r="I602" s="174"/>
      <c r="J602" s="175"/>
      <c r="K602" s="176"/>
      <c r="L602" s="177"/>
      <c r="M602" s="177"/>
      <c r="N602" s="178"/>
      <c r="O602" s="178"/>
      <c r="Q602" s="147"/>
      <c r="R602" s="141"/>
      <c r="S602" s="141"/>
      <c r="T602" s="141"/>
      <c r="U602" s="141"/>
      <c r="V602" s="141"/>
    </row>
    <row r="603" spans="1:22" s="146" customFormat="1" ht="15" customHeight="1">
      <c r="A603" s="137"/>
      <c r="B603" s="179"/>
      <c r="C603" s="180" t="s">
        <v>84</v>
      </c>
      <c r="D603" s="190" t="s">
        <v>86</v>
      </c>
      <c r="E603" s="182">
        <v>8</v>
      </c>
      <c r="F603" s="183" t="s">
        <v>62</v>
      </c>
      <c r="G603" s="114"/>
      <c r="H603" s="114"/>
      <c r="I603" s="184"/>
      <c r="J603" s="175"/>
      <c r="K603" s="185"/>
      <c r="L603" s="186"/>
      <c r="M603" s="187"/>
      <c r="N603" s="188"/>
      <c r="O603" s="188"/>
      <c r="Q603" s="147"/>
      <c r="R603" s="141"/>
      <c r="S603" s="141"/>
      <c r="T603" s="141"/>
      <c r="U603" s="141"/>
      <c r="V603" s="141"/>
    </row>
    <row r="604" spans="1:22" s="146" customFormat="1" ht="15" customHeight="1">
      <c r="A604" s="137"/>
      <c r="B604" s="168"/>
      <c r="C604" s="189"/>
      <c r="D604" s="170"/>
      <c r="E604" s="203"/>
      <c r="F604" s="192"/>
      <c r="G604" s="173"/>
      <c r="H604" s="173"/>
      <c r="I604" s="174"/>
      <c r="J604" s="175"/>
      <c r="K604" s="176"/>
      <c r="L604" s="177"/>
      <c r="M604" s="177"/>
      <c r="N604" s="178"/>
      <c r="O604" s="178"/>
      <c r="Q604" s="147"/>
      <c r="R604" s="141"/>
      <c r="S604" s="141"/>
      <c r="T604" s="141"/>
      <c r="U604" s="141"/>
      <c r="V604" s="141"/>
    </row>
    <row r="605" spans="1:22" s="146" customFormat="1" ht="15" customHeight="1">
      <c r="A605" s="137"/>
      <c r="B605" s="179"/>
      <c r="C605" s="180" t="s">
        <v>84</v>
      </c>
      <c r="D605" s="190" t="s">
        <v>87</v>
      </c>
      <c r="E605" s="182">
        <v>3</v>
      </c>
      <c r="F605" s="183" t="s">
        <v>62</v>
      </c>
      <c r="G605" s="114"/>
      <c r="H605" s="114"/>
      <c r="I605" s="184"/>
      <c r="J605" s="175"/>
      <c r="K605" s="185"/>
      <c r="L605" s="186"/>
      <c r="M605" s="187"/>
      <c r="N605" s="188"/>
      <c r="O605" s="188"/>
      <c r="Q605" s="147"/>
      <c r="R605" s="141"/>
      <c r="S605" s="141"/>
      <c r="T605" s="141"/>
      <c r="U605" s="141"/>
      <c r="V605" s="141"/>
    </row>
    <row r="606" spans="1:22" s="146" customFormat="1" ht="15" customHeight="1">
      <c r="A606" s="137"/>
      <c r="B606" s="168"/>
      <c r="C606" s="189"/>
      <c r="D606" s="170"/>
      <c r="E606" s="171"/>
      <c r="F606" s="172"/>
      <c r="G606" s="173"/>
      <c r="H606" s="194"/>
      <c r="I606" s="174"/>
      <c r="J606" s="175"/>
      <c r="K606" s="176"/>
      <c r="L606" s="177"/>
      <c r="M606" s="177"/>
      <c r="N606" s="178"/>
      <c r="O606" s="178"/>
      <c r="Q606" s="147"/>
      <c r="R606" s="141"/>
      <c r="S606" s="141"/>
      <c r="T606" s="141"/>
      <c r="U606" s="141"/>
      <c r="V606" s="141"/>
    </row>
    <row r="607" spans="1:22" s="146" customFormat="1" ht="15" customHeight="1">
      <c r="A607" s="137"/>
      <c r="B607" s="179"/>
      <c r="C607" s="180" t="s">
        <v>84</v>
      </c>
      <c r="D607" s="190" t="s">
        <v>114</v>
      </c>
      <c r="E607" s="182">
        <v>1</v>
      </c>
      <c r="F607" s="183" t="s">
        <v>62</v>
      </c>
      <c r="G607" s="114"/>
      <c r="H607" s="114"/>
      <c r="I607" s="184"/>
      <c r="J607" s="175"/>
      <c r="K607" s="185"/>
      <c r="L607" s="186"/>
      <c r="M607" s="187"/>
      <c r="N607" s="188"/>
      <c r="O607" s="188"/>
      <c r="Q607" s="147"/>
      <c r="R607" s="141"/>
      <c r="S607" s="141"/>
      <c r="T607" s="141"/>
      <c r="U607" s="141"/>
      <c r="V607" s="141"/>
    </row>
    <row r="608" spans="1:22" s="146" customFormat="1" ht="15" customHeight="1">
      <c r="A608" s="137"/>
      <c r="B608" s="168"/>
      <c r="C608" s="189"/>
      <c r="D608" s="170"/>
      <c r="E608" s="203"/>
      <c r="F608" s="192"/>
      <c r="G608" s="193"/>
      <c r="H608" s="173"/>
      <c r="I608" s="174"/>
      <c r="J608" s="175"/>
      <c r="K608" s="176"/>
      <c r="L608" s="177"/>
      <c r="M608" s="177"/>
      <c r="N608" s="144"/>
      <c r="O608" s="145"/>
      <c r="Q608" s="147"/>
      <c r="R608" s="141"/>
      <c r="S608" s="141"/>
      <c r="T608" s="141"/>
      <c r="U608" s="141"/>
      <c r="V608" s="141"/>
    </row>
    <row r="609" spans="1:22" s="146" customFormat="1" ht="15" customHeight="1">
      <c r="A609" s="137"/>
      <c r="B609" s="179"/>
      <c r="C609" s="180" t="s">
        <v>142</v>
      </c>
      <c r="D609" s="190" t="s">
        <v>143</v>
      </c>
      <c r="E609" s="182">
        <v>289</v>
      </c>
      <c r="F609" s="183" t="s">
        <v>62</v>
      </c>
      <c r="G609" s="114"/>
      <c r="H609" s="114"/>
      <c r="I609" s="184"/>
      <c r="J609" s="175"/>
      <c r="K609" s="185"/>
      <c r="L609" s="186"/>
      <c r="M609" s="187"/>
      <c r="N609" s="144"/>
      <c r="O609" s="145"/>
      <c r="Q609" s="147"/>
      <c r="R609" s="141"/>
      <c r="S609" s="141"/>
      <c r="T609" s="141"/>
      <c r="U609" s="141"/>
      <c r="V609" s="141"/>
    </row>
    <row r="610" spans="1:22" s="146" customFormat="1" ht="15" customHeight="1">
      <c r="A610" s="137"/>
      <c r="B610" s="168"/>
      <c r="C610" s="189"/>
      <c r="D610" s="170"/>
      <c r="E610" s="171"/>
      <c r="F610" s="172"/>
      <c r="G610" s="173"/>
      <c r="H610" s="173"/>
      <c r="I610" s="174"/>
      <c r="J610" s="175"/>
      <c r="K610" s="176"/>
      <c r="L610" s="177"/>
      <c r="M610" s="177"/>
      <c r="N610" s="178"/>
      <c r="O610" s="178"/>
      <c r="Q610" s="147"/>
      <c r="R610" s="141"/>
      <c r="S610" s="141"/>
      <c r="T610" s="141"/>
      <c r="U610" s="141"/>
      <c r="V610" s="141"/>
    </row>
    <row r="611" spans="1:22" s="146" customFormat="1" ht="15" customHeight="1">
      <c r="A611" s="137"/>
      <c r="B611" s="179"/>
      <c r="C611" s="180"/>
      <c r="D611" s="190"/>
      <c r="E611" s="182"/>
      <c r="F611" s="183"/>
      <c r="G611" s="114"/>
      <c r="H611" s="114"/>
      <c r="I611" s="184"/>
      <c r="J611" s="175"/>
      <c r="K611" s="185"/>
      <c r="L611" s="186"/>
      <c r="M611" s="187"/>
      <c r="N611" s="188"/>
      <c r="O611" s="188"/>
      <c r="Q611" s="147"/>
      <c r="R611" s="141"/>
      <c r="S611" s="141"/>
      <c r="T611" s="141"/>
      <c r="U611" s="141"/>
      <c r="V611" s="141"/>
    </row>
    <row r="612" spans="1:22" ht="15" customHeight="1">
      <c r="B612" s="168"/>
      <c r="C612" s="189"/>
      <c r="D612" s="170"/>
      <c r="E612" s="203"/>
      <c r="F612" s="192"/>
      <c r="G612" s="193"/>
      <c r="H612" s="173"/>
      <c r="I612" s="174"/>
      <c r="J612" s="175"/>
      <c r="K612" s="176"/>
      <c r="L612" s="177"/>
      <c r="M612" s="177"/>
    </row>
    <row r="613" spans="1:22" ht="15" customHeight="1">
      <c r="B613" s="179"/>
      <c r="C613" s="180" t="s">
        <v>90</v>
      </c>
      <c r="D613" s="190" t="s">
        <v>81</v>
      </c>
      <c r="E613" s="182">
        <v>52</v>
      </c>
      <c r="F613" s="183" t="s">
        <v>36</v>
      </c>
      <c r="G613" s="114"/>
      <c r="H613" s="114"/>
      <c r="I613" s="184"/>
      <c r="J613" s="175"/>
      <c r="K613" s="185"/>
      <c r="L613" s="186"/>
      <c r="M613" s="187"/>
    </row>
    <row r="614" spans="1:22" ht="15" customHeight="1">
      <c r="B614" s="168"/>
      <c r="C614" s="189"/>
      <c r="D614" s="170"/>
      <c r="E614" s="203"/>
      <c r="F614" s="192"/>
      <c r="G614" s="193"/>
      <c r="H614" s="173"/>
      <c r="I614" s="206"/>
      <c r="J614" s="175"/>
      <c r="K614" s="176"/>
      <c r="L614" s="177"/>
      <c r="M614" s="177"/>
    </row>
    <row r="615" spans="1:22" ht="15" customHeight="1">
      <c r="B615" s="179"/>
      <c r="C615" s="180" t="s">
        <v>90</v>
      </c>
      <c r="D615" s="190" t="s">
        <v>83</v>
      </c>
      <c r="E615" s="182">
        <v>31</v>
      </c>
      <c r="F615" s="183" t="s">
        <v>36</v>
      </c>
      <c r="G615" s="114"/>
      <c r="H615" s="114"/>
      <c r="I615" s="184"/>
      <c r="J615" s="175"/>
      <c r="K615" s="185"/>
      <c r="L615" s="186"/>
      <c r="M615" s="187"/>
      <c r="R615" s="198"/>
    </row>
    <row r="616" spans="1:22" s="146" customFormat="1" ht="15" customHeight="1">
      <c r="A616" s="137"/>
      <c r="B616" s="168"/>
      <c r="C616" s="189"/>
      <c r="D616" s="170"/>
      <c r="E616" s="203"/>
      <c r="F616" s="192"/>
      <c r="G616" s="193"/>
      <c r="H616" s="173"/>
      <c r="I616" s="174"/>
      <c r="J616" s="175"/>
      <c r="K616" s="176"/>
      <c r="L616" s="177"/>
      <c r="M616" s="177"/>
      <c r="N616" s="144"/>
      <c r="O616" s="145"/>
      <c r="Q616" s="147"/>
      <c r="R616" s="141"/>
      <c r="S616" s="141"/>
      <c r="T616" s="141"/>
      <c r="U616" s="141"/>
      <c r="V616" s="141"/>
    </row>
    <row r="617" spans="1:22" s="146" customFormat="1" ht="15" customHeight="1">
      <c r="A617" s="137"/>
      <c r="B617" s="179"/>
      <c r="C617" s="180" t="s">
        <v>90</v>
      </c>
      <c r="D617" s="190" t="s">
        <v>82</v>
      </c>
      <c r="E617" s="182">
        <v>14</v>
      </c>
      <c r="F617" s="183" t="s">
        <v>36</v>
      </c>
      <c r="G617" s="114"/>
      <c r="H617" s="114"/>
      <c r="I617" s="184"/>
      <c r="J617" s="175"/>
      <c r="K617" s="185"/>
      <c r="L617" s="186"/>
      <c r="M617" s="187"/>
      <c r="N617" s="144"/>
      <c r="O617" s="145"/>
      <c r="Q617" s="147"/>
      <c r="R617" s="141"/>
      <c r="S617" s="141"/>
      <c r="T617" s="141"/>
      <c r="U617" s="141"/>
      <c r="V617" s="141"/>
    </row>
    <row r="618" spans="1:22" s="146" customFormat="1" ht="15" customHeight="1">
      <c r="A618" s="137"/>
      <c r="B618" s="168"/>
      <c r="C618" s="189"/>
      <c r="D618" s="170"/>
      <c r="E618" s="171"/>
      <c r="F618" s="172"/>
      <c r="G618" s="173"/>
      <c r="H618" s="173"/>
      <c r="I618" s="174"/>
      <c r="J618" s="175"/>
      <c r="K618" s="176"/>
      <c r="L618" s="177"/>
      <c r="M618" s="177"/>
      <c r="N618" s="144"/>
      <c r="O618" s="145"/>
      <c r="Q618" s="147"/>
      <c r="R618" s="141"/>
      <c r="S618" s="141"/>
      <c r="T618" s="141"/>
      <c r="U618" s="141"/>
      <c r="V618" s="141"/>
    </row>
    <row r="619" spans="1:22" s="146" customFormat="1" ht="15" customHeight="1">
      <c r="A619" s="137"/>
      <c r="B619" s="179"/>
      <c r="C619" s="180" t="s">
        <v>91</v>
      </c>
      <c r="D619" s="190" t="s">
        <v>92</v>
      </c>
      <c r="E619" s="182">
        <v>177</v>
      </c>
      <c r="F619" s="183" t="s">
        <v>36</v>
      </c>
      <c r="G619" s="114"/>
      <c r="H619" s="114"/>
      <c r="I619" s="184"/>
      <c r="J619" s="175"/>
      <c r="K619" s="185"/>
      <c r="L619" s="186"/>
      <c r="M619" s="187"/>
      <c r="N619" s="144"/>
      <c r="O619" s="145"/>
      <c r="Q619" s="147"/>
      <c r="R619" s="141"/>
      <c r="S619" s="141"/>
      <c r="T619" s="141"/>
      <c r="U619" s="141"/>
      <c r="V619" s="141"/>
    </row>
    <row r="620" spans="1:22" s="146" customFormat="1" ht="15" customHeight="1">
      <c r="A620" s="137"/>
      <c r="B620" s="168"/>
      <c r="C620" s="189"/>
      <c r="D620" s="170"/>
      <c r="E620" s="171"/>
      <c r="F620" s="172"/>
      <c r="G620" s="173"/>
      <c r="H620" s="173"/>
      <c r="I620" s="174"/>
      <c r="J620" s="175"/>
      <c r="K620" s="176"/>
      <c r="L620" s="177"/>
      <c r="M620" s="177"/>
      <c r="N620" s="178"/>
      <c r="O620" s="178"/>
      <c r="Q620" s="147"/>
      <c r="R620" s="141"/>
      <c r="S620" s="141"/>
      <c r="T620" s="141"/>
      <c r="U620" s="141"/>
      <c r="V620" s="141"/>
    </row>
    <row r="621" spans="1:22" s="146" customFormat="1" ht="15" customHeight="1">
      <c r="A621" s="137"/>
      <c r="B621" s="179"/>
      <c r="C621" s="180"/>
      <c r="D621" s="190"/>
      <c r="E621" s="182"/>
      <c r="F621" s="183"/>
      <c r="G621" s="114"/>
      <c r="H621" s="114"/>
      <c r="I621" s="184"/>
      <c r="J621" s="175"/>
      <c r="K621" s="185"/>
      <c r="L621" s="186"/>
      <c r="M621" s="187"/>
      <c r="N621" s="188"/>
      <c r="O621" s="188"/>
      <c r="Q621" s="147"/>
      <c r="R621" s="141"/>
      <c r="S621" s="141"/>
      <c r="T621" s="141"/>
      <c r="U621" s="141"/>
      <c r="V621" s="141"/>
    </row>
    <row r="622" spans="1:22" s="146" customFormat="1" ht="15" customHeight="1">
      <c r="A622" s="137"/>
      <c r="B622" s="168"/>
      <c r="C622" s="189"/>
      <c r="D622" s="170"/>
      <c r="E622" s="191"/>
      <c r="F622" s="192"/>
      <c r="G622" s="193"/>
      <c r="H622" s="173"/>
      <c r="I622" s="174"/>
      <c r="J622" s="175"/>
      <c r="K622" s="176"/>
      <c r="L622" s="177"/>
      <c r="M622" s="177"/>
      <c r="N622" s="144"/>
      <c r="O622" s="145"/>
      <c r="Q622" s="147"/>
      <c r="R622" s="141"/>
      <c r="S622" s="141"/>
      <c r="T622" s="141"/>
      <c r="U622" s="141"/>
      <c r="V622" s="141"/>
    </row>
    <row r="623" spans="1:22" s="146" customFormat="1" ht="15" customHeight="1">
      <c r="A623" s="137"/>
      <c r="B623" s="179"/>
      <c r="C623" s="180"/>
      <c r="D623" s="190"/>
      <c r="E623" s="182"/>
      <c r="F623" s="183"/>
      <c r="G623" s="114"/>
      <c r="H623" s="114"/>
      <c r="I623" s="184"/>
      <c r="J623" s="175"/>
      <c r="K623" s="185"/>
      <c r="L623" s="186"/>
      <c r="M623" s="187"/>
      <c r="N623" s="144"/>
      <c r="O623" s="145"/>
      <c r="Q623" s="147"/>
      <c r="R623" s="141"/>
      <c r="S623" s="141"/>
      <c r="T623" s="141"/>
      <c r="U623" s="141"/>
      <c r="V623" s="141"/>
    </row>
    <row r="624" spans="1:22" s="146" customFormat="1" ht="15" customHeight="1">
      <c r="A624" s="137"/>
      <c r="B624" s="168"/>
      <c r="C624" s="189"/>
      <c r="D624" s="170"/>
      <c r="E624" s="191"/>
      <c r="F624" s="192"/>
      <c r="G624" s="193"/>
      <c r="H624" s="173"/>
      <c r="I624" s="174"/>
      <c r="J624" s="175"/>
      <c r="K624" s="176"/>
      <c r="L624" s="177"/>
      <c r="M624" s="177"/>
      <c r="N624" s="178"/>
      <c r="O624" s="178"/>
      <c r="Q624" s="147"/>
      <c r="R624" s="141"/>
      <c r="S624" s="141"/>
      <c r="T624" s="141"/>
      <c r="U624" s="141"/>
      <c r="V624" s="141"/>
    </row>
    <row r="625" spans="1:22" s="146" customFormat="1" ht="15" customHeight="1">
      <c r="A625" s="137"/>
      <c r="B625" s="179"/>
      <c r="C625" s="180"/>
      <c r="D625" s="190"/>
      <c r="E625" s="182"/>
      <c r="F625" s="183"/>
      <c r="G625" s="114"/>
      <c r="H625" s="114"/>
      <c r="I625" s="184"/>
      <c r="J625" s="175"/>
      <c r="K625" s="185"/>
      <c r="L625" s="186"/>
      <c r="M625" s="187"/>
      <c r="N625" s="188"/>
      <c r="O625" s="188"/>
      <c r="Q625" s="147"/>
      <c r="R625" s="141"/>
      <c r="S625" s="141"/>
      <c r="T625" s="141"/>
      <c r="U625" s="141"/>
      <c r="V625" s="141"/>
    </row>
    <row r="626" spans="1:22" s="146" customFormat="1" ht="15" customHeight="1">
      <c r="A626" s="137"/>
      <c r="B626" s="168"/>
      <c r="C626" s="189"/>
      <c r="D626" s="170"/>
      <c r="E626" s="191"/>
      <c r="F626" s="192"/>
      <c r="G626" s="193"/>
      <c r="H626" s="173"/>
      <c r="I626" s="174"/>
      <c r="J626" s="175"/>
      <c r="K626" s="176"/>
      <c r="L626" s="177"/>
      <c r="M626" s="177"/>
      <c r="N626" s="178"/>
      <c r="O626" s="178"/>
      <c r="Q626" s="147"/>
      <c r="R626" s="141"/>
      <c r="S626" s="141"/>
      <c r="T626" s="141"/>
      <c r="U626" s="141"/>
      <c r="V626" s="141"/>
    </row>
    <row r="627" spans="1:22" s="146" customFormat="1" ht="15" customHeight="1">
      <c r="A627" s="137"/>
      <c r="B627" s="179"/>
      <c r="C627" s="180"/>
      <c r="D627" s="190"/>
      <c r="E627" s="182"/>
      <c r="F627" s="183"/>
      <c r="G627" s="114"/>
      <c r="H627" s="114"/>
      <c r="I627" s="184"/>
      <c r="J627" s="175"/>
      <c r="K627" s="185"/>
      <c r="L627" s="186"/>
      <c r="M627" s="187"/>
      <c r="N627" s="188"/>
      <c r="O627" s="188"/>
      <c r="Q627" s="147"/>
      <c r="R627" s="141"/>
      <c r="S627" s="141"/>
      <c r="T627" s="141"/>
      <c r="U627" s="141"/>
      <c r="V627" s="141"/>
    </row>
    <row r="628" spans="1:22" s="146" customFormat="1" ht="15" customHeight="1">
      <c r="A628" s="137"/>
      <c r="B628" s="168"/>
      <c r="C628" s="189"/>
      <c r="D628" s="170"/>
      <c r="E628" s="191"/>
      <c r="F628" s="192"/>
      <c r="G628" s="193"/>
      <c r="H628" s="173"/>
      <c r="I628" s="174"/>
      <c r="J628" s="175"/>
      <c r="K628" s="176"/>
      <c r="L628" s="177"/>
      <c r="M628" s="177"/>
      <c r="N628" s="144"/>
      <c r="O628" s="145"/>
      <c r="Q628" s="147"/>
      <c r="R628" s="141"/>
      <c r="S628" s="141"/>
      <c r="T628" s="141"/>
      <c r="U628" s="141"/>
      <c r="V628" s="141"/>
    </row>
    <row r="629" spans="1:22" s="146" customFormat="1" ht="15" customHeight="1">
      <c r="A629" s="137"/>
      <c r="B629" s="179"/>
      <c r="C629" s="180"/>
      <c r="D629" s="190"/>
      <c r="E629" s="182"/>
      <c r="F629" s="183"/>
      <c r="G629" s="114"/>
      <c r="H629" s="114"/>
      <c r="I629" s="184"/>
      <c r="J629" s="175"/>
      <c r="K629" s="185"/>
      <c r="L629" s="186"/>
      <c r="M629" s="187"/>
      <c r="N629" s="144"/>
      <c r="O629" s="145"/>
      <c r="Q629" s="147"/>
      <c r="R629" s="141"/>
      <c r="S629" s="141"/>
      <c r="T629" s="141"/>
      <c r="U629" s="141"/>
      <c r="V629" s="141"/>
    </row>
    <row r="630" spans="1:22" s="146" customFormat="1" ht="15" customHeight="1">
      <c r="A630" s="137"/>
      <c r="B630" s="168"/>
      <c r="C630" s="189"/>
      <c r="D630" s="170"/>
      <c r="E630" s="191"/>
      <c r="F630" s="192"/>
      <c r="G630" s="193"/>
      <c r="H630" s="173"/>
      <c r="I630" s="174"/>
      <c r="J630" s="175"/>
      <c r="K630" s="176"/>
      <c r="L630" s="177"/>
      <c r="M630" s="177"/>
      <c r="N630" s="144"/>
      <c r="O630" s="145"/>
      <c r="Q630" s="147"/>
      <c r="R630" s="141"/>
      <c r="S630" s="141"/>
      <c r="T630" s="141"/>
      <c r="U630" s="141"/>
      <c r="V630" s="141"/>
    </row>
    <row r="631" spans="1:22" s="146" customFormat="1" ht="15" customHeight="1">
      <c r="A631" s="137"/>
      <c r="B631" s="179"/>
      <c r="C631" s="180"/>
      <c r="D631" s="190"/>
      <c r="E631" s="182"/>
      <c r="F631" s="183"/>
      <c r="G631" s="114"/>
      <c r="H631" s="114"/>
      <c r="I631" s="184"/>
      <c r="J631" s="175"/>
      <c r="K631" s="185"/>
      <c r="L631" s="186"/>
      <c r="M631" s="187"/>
      <c r="N631" s="144"/>
      <c r="O631" s="145"/>
      <c r="Q631" s="147"/>
      <c r="R631" s="141"/>
      <c r="S631" s="141"/>
      <c r="T631" s="141"/>
      <c r="U631" s="141"/>
      <c r="V631" s="141"/>
    </row>
    <row r="632" spans="1:22" s="146" customFormat="1" ht="15" customHeight="1">
      <c r="A632" s="137"/>
      <c r="B632" s="168"/>
      <c r="C632" s="189"/>
      <c r="D632" s="170"/>
      <c r="E632" s="191"/>
      <c r="F632" s="192"/>
      <c r="G632" s="193"/>
      <c r="H632" s="173"/>
      <c r="I632" s="174"/>
      <c r="J632" s="141"/>
      <c r="K632" s="176"/>
      <c r="L632" s="177"/>
      <c r="M632" s="177"/>
      <c r="N632" s="144"/>
      <c r="O632" s="145"/>
      <c r="Q632" s="147"/>
      <c r="R632" s="141"/>
      <c r="S632" s="141"/>
      <c r="T632" s="141"/>
      <c r="U632" s="141"/>
      <c r="V632" s="141"/>
    </row>
    <row r="633" spans="1:22" s="146" customFormat="1" ht="15" customHeight="1">
      <c r="A633" s="137"/>
      <c r="B633" s="179"/>
      <c r="C633" s="180"/>
      <c r="D633" s="190"/>
      <c r="E633" s="182"/>
      <c r="F633" s="183"/>
      <c r="G633" s="114"/>
      <c r="H633" s="114"/>
      <c r="I633" s="184"/>
      <c r="J633" s="141"/>
      <c r="K633" s="185"/>
      <c r="L633" s="186"/>
      <c r="M633" s="187"/>
      <c r="N633" s="144"/>
      <c r="O633" s="145"/>
      <c r="Q633" s="147"/>
      <c r="R633" s="141"/>
      <c r="S633" s="141"/>
      <c r="T633" s="141"/>
      <c r="U633" s="141"/>
      <c r="V633" s="141"/>
    </row>
    <row r="634" spans="1:22" s="146" customFormat="1" ht="15" customHeight="1">
      <c r="A634" s="137"/>
      <c r="B634" s="168"/>
      <c r="C634" s="189"/>
      <c r="D634" s="170"/>
      <c r="E634" s="171"/>
      <c r="F634" s="172"/>
      <c r="G634" s="173"/>
      <c r="H634" s="173"/>
      <c r="I634" s="174"/>
      <c r="J634" s="175"/>
      <c r="K634" s="176"/>
      <c r="L634" s="177"/>
      <c r="M634" s="177"/>
      <c r="N634" s="178"/>
      <c r="O634" s="178"/>
      <c r="Q634" s="147"/>
      <c r="R634" s="141"/>
      <c r="S634" s="141"/>
      <c r="T634" s="141"/>
      <c r="U634" s="141"/>
      <c r="V634" s="141"/>
    </row>
    <row r="635" spans="1:22" s="146" customFormat="1" ht="15" customHeight="1">
      <c r="A635" s="137"/>
      <c r="B635" s="179"/>
      <c r="C635" s="180"/>
      <c r="D635" s="190"/>
      <c r="E635" s="182"/>
      <c r="F635" s="183"/>
      <c r="G635" s="114"/>
      <c r="H635" s="114"/>
      <c r="I635" s="184"/>
      <c r="J635" s="175"/>
      <c r="K635" s="185"/>
      <c r="L635" s="186"/>
      <c r="M635" s="187"/>
      <c r="N635" s="188"/>
      <c r="O635" s="188"/>
      <c r="Q635" s="147"/>
      <c r="R635" s="141"/>
      <c r="S635" s="141"/>
      <c r="T635" s="141"/>
      <c r="U635" s="141"/>
      <c r="V635" s="141"/>
    </row>
    <row r="636" spans="1:22" s="146" customFormat="1" ht="15" customHeight="1">
      <c r="A636" s="137"/>
      <c r="B636" s="168"/>
      <c r="C636" s="189"/>
      <c r="D636" s="170"/>
      <c r="E636" s="171"/>
      <c r="F636" s="172"/>
      <c r="G636" s="173"/>
      <c r="H636" s="173"/>
      <c r="I636" s="174"/>
      <c r="J636" s="175"/>
      <c r="K636" s="176"/>
      <c r="L636" s="177"/>
      <c r="M636" s="177"/>
      <c r="N636" s="178"/>
      <c r="O636" s="178"/>
      <c r="Q636" s="147"/>
      <c r="R636" s="141"/>
      <c r="S636" s="141"/>
      <c r="T636" s="141"/>
      <c r="U636" s="141"/>
      <c r="V636" s="141"/>
    </row>
    <row r="637" spans="1:22" s="146" customFormat="1" ht="15" customHeight="1">
      <c r="A637" s="137"/>
      <c r="B637" s="179"/>
      <c r="C637" s="180"/>
      <c r="D637" s="190"/>
      <c r="E637" s="182"/>
      <c r="F637" s="183"/>
      <c r="G637" s="114"/>
      <c r="H637" s="114"/>
      <c r="I637" s="184"/>
      <c r="J637" s="175"/>
      <c r="K637" s="185"/>
      <c r="L637" s="186"/>
      <c r="M637" s="187"/>
      <c r="N637" s="188"/>
      <c r="O637" s="188"/>
      <c r="Q637" s="147"/>
      <c r="R637" s="141"/>
      <c r="S637" s="141"/>
      <c r="T637" s="141"/>
      <c r="U637" s="141"/>
      <c r="V637" s="141"/>
    </row>
    <row r="638" spans="1:22" s="146" customFormat="1" ht="15" customHeight="1">
      <c r="A638" s="137"/>
      <c r="B638" s="168"/>
      <c r="C638" s="189"/>
      <c r="D638" s="170"/>
      <c r="E638" s="171"/>
      <c r="F638" s="172"/>
      <c r="G638" s="173"/>
      <c r="H638" s="173"/>
      <c r="I638" s="174"/>
      <c r="J638" s="175"/>
      <c r="K638" s="176"/>
      <c r="L638" s="177"/>
      <c r="M638" s="177"/>
      <c r="N638" s="178"/>
      <c r="O638" s="178"/>
      <c r="Q638" s="147"/>
      <c r="R638" s="141"/>
      <c r="S638" s="141"/>
      <c r="T638" s="141"/>
      <c r="U638" s="141"/>
      <c r="V638" s="141"/>
    </row>
    <row r="639" spans="1:22" s="146" customFormat="1" ht="15" customHeight="1">
      <c r="A639" s="137"/>
      <c r="B639" s="179"/>
      <c r="C639" s="180"/>
      <c r="D639" s="190"/>
      <c r="E639" s="182"/>
      <c r="F639" s="183"/>
      <c r="G639" s="114"/>
      <c r="H639" s="114"/>
      <c r="I639" s="184"/>
      <c r="J639" s="175"/>
      <c r="K639" s="185"/>
      <c r="L639" s="186"/>
      <c r="M639" s="187"/>
      <c r="N639" s="188"/>
      <c r="O639" s="188"/>
      <c r="Q639" s="147"/>
      <c r="R639" s="141"/>
      <c r="S639" s="141"/>
      <c r="T639" s="141"/>
      <c r="U639" s="141"/>
      <c r="V639" s="141"/>
    </row>
    <row r="640" spans="1:22" s="146" customFormat="1" ht="15" customHeight="1">
      <c r="A640" s="137"/>
      <c r="B640" s="168"/>
      <c r="C640" s="189"/>
      <c r="D640" s="170"/>
      <c r="E640" s="171"/>
      <c r="F640" s="172"/>
      <c r="G640" s="173"/>
      <c r="H640" s="173"/>
      <c r="I640" s="174"/>
      <c r="J640" s="175"/>
      <c r="K640" s="176"/>
      <c r="L640" s="177"/>
      <c r="M640" s="177"/>
      <c r="N640" s="178"/>
      <c r="O640" s="178"/>
      <c r="Q640" s="147"/>
      <c r="R640" s="141"/>
      <c r="S640" s="141"/>
      <c r="T640" s="141"/>
      <c r="U640" s="141"/>
      <c r="V640" s="141"/>
    </row>
    <row r="641" spans="1:22" s="146" customFormat="1" ht="15" customHeight="1">
      <c r="A641" s="137"/>
      <c r="B641" s="179"/>
      <c r="C641" s="180"/>
      <c r="D641" s="190"/>
      <c r="E641" s="182"/>
      <c r="F641" s="183"/>
      <c r="G641" s="114"/>
      <c r="H641" s="114"/>
      <c r="I641" s="184"/>
      <c r="J641" s="175"/>
      <c r="K641" s="185"/>
      <c r="L641" s="186"/>
      <c r="M641" s="187"/>
      <c r="N641" s="188"/>
      <c r="O641" s="188"/>
      <c r="Q641" s="147"/>
      <c r="R641" s="141"/>
      <c r="S641" s="141"/>
      <c r="T641" s="141"/>
      <c r="U641" s="141"/>
      <c r="V641" s="141"/>
    </row>
    <row r="642" spans="1:22" s="146" customFormat="1" ht="15" customHeight="1">
      <c r="A642" s="137"/>
      <c r="B642" s="168"/>
      <c r="C642" s="189"/>
      <c r="D642" s="170"/>
      <c r="E642" s="171"/>
      <c r="F642" s="172"/>
      <c r="G642" s="173"/>
      <c r="H642" s="173"/>
      <c r="I642" s="174"/>
      <c r="J642" s="175"/>
      <c r="K642" s="176"/>
      <c r="L642" s="177"/>
      <c r="M642" s="177"/>
      <c r="N642" s="178"/>
      <c r="O642" s="178"/>
      <c r="Q642" s="147"/>
      <c r="R642" s="141"/>
      <c r="S642" s="141"/>
      <c r="T642" s="141"/>
      <c r="U642" s="141"/>
      <c r="V642" s="141"/>
    </row>
    <row r="643" spans="1:22" s="146" customFormat="1" ht="15" customHeight="1">
      <c r="A643" s="137"/>
      <c r="B643" s="179"/>
      <c r="C643" s="180"/>
      <c r="D643" s="190"/>
      <c r="E643" s="182"/>
      <c r="F643" s="183"/>
      <c r="G643" s="114"/>
      <c r="H643" s="114"/>
      <c r="I643" s="184"/>
      <c r="J643" s="175"/>
      <c r="K643" s="185"/>
      <c r="L643" s="186"/>
      <c r="M643" s="187"/>
      <c r="N643" s="188"/>
      <c r="O643" s="188"/>
      <c r="Q643" s="147"/>
      <c r="R643" s="141"/>
      <c r="S643" s="141"/>
      <c r="T643" s="141"/>
      <c r="U643" s="141"/>
      <c r="V643" s="141"/>
    </row>
    <row r="644" spans="1:22" s="146" customFormat="1" ht="15" customHeight="1">
      <c r="A644" s="137"/>
      <c r="B644" s="168"/>
      <c r="C644" s="189"/>
      <c r="D644" s="170"/>
      <c r="E644" s="171"/>
      <c r="F644" s="172"/>
      <c r="G644" s="173"/>
      <c r="H644" s="173"/>
      <c r="I644" s="174"/>
      <c r="J644" s="175"/>
      <c r="K644" s="176"/>
      <c r="L644" s="177"/>
      <c r="M644" s="177"/>
      <c r="N644" s="144"/>
      <c r="O644" s="145"/>
      <c r="Q644" s="147"/>
      <c r="R644" s="141"/>
      <c r="S644" s="141"/>
      <c r="T644" s="141"/>
      <c r="U644" s="141"/>
      <c r="V644" s="141"/>
    </row>
    <row r="645" spans="1:22" s="146" customFormat="1" ht="15" customHeight="1">
      <c r="A645" s="137"/>
      <c r="B645" s="179"/>
      <c r="C645" s="180"/>
      <c r="D645" s="190"/>
      <c r="E645" s="182"/>
      <c r="F645" s="183"/>
      <c r="G645" s="114"/>
      <c r="H645" s="114"/>
      <c r="I645" s="184"/>
      <c r="J645" s="175"/>
      <c r="K645" s="185"/>
      <c r="L645" s="186"/>
      <c r="M645" s="187"/>
      <c r="N645" s="144"/>
      <c r="O645" s="145"/>
      <c r="Q645" s="147"/>
      <c r="R645" s="141"/>
      <c r="S645" s="141"/>
      <c r="T645" s="141"/>
      <c r="U645" s="141"/>
      <c r="V645" s="141"/>
    </row>
    <row r="646" spans="1:22" s="146" customFormat="1" ht="15" customHeight="1">
      <c r="A646" s="137"/>
      <c r="B646" s="168"/>
      <c r="C646" s="189"/>
      <c r="D646" s="170"/>
      <c r="E646" s="171"/>
      <c r="F646" s="172"/>
      <c r="G646" s="173"/>
      <c r="H646" s="173"/>
      <c r="I646" s="174"/>
      <c r="J646" s="175"/>
      <c r="K646" s="176"/>
      <c r="L646" s="177"/>
      <c r="M646" s="177"/>
      <c r="N646" s="178"/>
      <c r="O646" s="178"/>
      <c r="Q646" s="147"/>
      <c r="R646" s="141"/>
      <c r="S646" s="141"/>
      <c r="T646" s="141"/>
      <c r="U646" s="141"/>
      <c r="V646" s="141"/>
    </row>
    <row r="647" spans="1:22" s="146" customFormat="1" ht="15" customHeight="1">
      <c r="A647" s="137"/>
      <c r="B647" s="179"/>
      <c r="C647" s="180"/>
      <c r="D647" s="190"/>
      <c r="E647" s="182"/>
      <c r="F647" s="183"/>
      <c r="G647" s="114"/>
      <c r="H647" s="114"/>
      <c r="I647" s="184"/>
      <c r="J647" s="175"/>
      <c r="K647" s="185"/>
      <c r="L647" s="186"/>
      <c r="M647" s="187"/>
      <c r="N647" s="188"/>
      <c r="O647" s="188"/>
      <c r="Q647" s="147"/>
      <c r="R647" s="141"/>
      <c r="S647" s="141"/>
      <c r="T647" s="141"/>
      <c r="U647" s="141"/>
      <c r="V647" s="141"/>
    </row>
    <row r="648" spans="1:22" s="146" customFormat="1" ht="15" customHeight="1">
      <c r="A648" s="137"/>
      <c r="B648" s="168"/>
      <c r="C648" s="189"/>
      <c r="D648" s="170"/>
      <c r="E648" s="171"/>
      <c r="F648" s="172"/>
      <c r="G648" s="173"/>
      <c r="H648" s="173"/>
      <c r="I648" s="174"/>
      <c r="J648" s="175"/>
      <c r="K648" s="176"/>
      <c r="L648" s="177"/>
      <c r="M648" s="177"/>
      <c r="N648" s="178"/>
      <c r="O648" s="178"/>
      <c r="Q648" s="147"/>
      <c r="R648" s="141"/>
      <c r="S648" s="141"/>
      <c r="T648" s="141"/>
      <c r="U648" s="141"/>
      <c r="V648" s="141"/>
    </row>
    <row r="649" spans="1:22" s="146" customFormat="1" ht="15" customHeight="1">
      <c r="A649" s="137"/>
      <c r="B649" s="179"/>
      <c r="C649" s="180"/>
      <c r="D649" s="190"/>
      <c r="E649" s="182"/>
      <c r="F649" s="183"/>
      <c r="G649" s="114"/>
      <c r="H649" s="114"/>
      <c r="I649" s="184"/>
      <c r="J649" s="175"/>
      <c r="K649" s="185"/>
      <c r="L649" s="186"/>
      <c r="M649" s="187"/>
      <c r="N649" s="188"/>
      <c r="O649" s="188"/>
      <c r="Q649" s="147"/>
      <c r="R649" s="141"/>
      <c r="S649" s="141"/>
      <c r="T649" s="141"/>
      <c r="U649" s="141"/>
      <c r="V649" s="141"/>
    </row>
    <row r="650" spans="1:22" s="146" customFormat="1" ht="15" customHeight="1">
      <c r="A650" s="137"/>
      <c r="B650" s="168"/>
      <c r="C650" s="189"/>
      <c r="D650" s="170"/>
      <c r="E650" s="171"/>
      <c r="F650" s="172"/>
      <c r="G650" s="173"/>
      <c r="H650" s="194"/>
      <c r="I650" s="174"/>
      <c r="J650" s="175"/>
      <c r="K650" s="176"/>
      <c r="L650" s="177"/>
      <c r="M650" s="177"/>
      <c r="N650" s="178"/>
      <c r="O650" s="178"/>
      <c r="Q650" s="147"/>
      <c r="R650" s="141"/>
      <c r="S650" s="141"/>
      <c r="T650" s="141"/>
      <c r="U650" s="141"/>
      <c r="V650" s="141"/>
    </row>
    <row r="651" spans="1:22" s="146" customFormat="1" ht="15" customHeight="1">
      <c r="A651" s="137"/>
      <c r="B651" s="179"/>
      <c r="C651" s="199" t="s">
        <v>19</v>
      </c>
      <c r="D651" s="190"/>
      <c r="E651" s="182"/>
      <c r="F651" s="183"/>
      <c r="G651" s="114"/>
      <c r="H651" s="114"/>
      <c r="I651" s="184"/>
      <c r="J651" s="175"/>
      <c r="K651" s="185"/>
      <c r="L651" s="186"/>
      <c r="M651" s="187"/>
      <c r="N651" s="188"/>
      <c r="O651" s="188"/>
      <c r="Q651" s="147"/>
      <c r="R651" s="141"/>
      <c r="S651" s="141"/>
      <c r="T651" s="141"/>
      <c r="U651" s="141"/>
      <c r="V651" s="141"/>
    </row>
    <row r="652" spans="1:22" s="146" customFormat="1" ht="15" customHeight="1">
      <c r="A652" s="137"/>
      <c r="B652" s="168">
        <v>7</v>
      </c>
      <c r="C652" s="189" t="s">
        <v>115</v>
      </c>
      <c r="D652" s="170"/>
      <c r="E652" s="203"/>
      <c r="F652" s="192"/>
      <c r="G652" s="193"/>
      <c r="H652" s="173"/>
      <c r="I652" s="174"/>
      <c r="J652" s="175"/>
      <c r="K652" s="176"/>
      <c r="L652" s="177"/>
      <c r="M652" s="177"/>
      <c r="N652" s="178"/>
      <c r="O652" s="178"/>
      <c r="Q652" s="147"/>
      <c r="R652" s="141"/>
      <c r="S652" s="141"/>
      <c r="T652" s="141"/>
      <c r="U652" s="141"/>
      <c r="V652" s="141"/>
    </row>
    <row r="653" spans="1:22" s="146" customFormat="1" ht="15" customHeight="1">
      <c r="A653" s="137"/>
      <c r="B653" s="179"/>
      <c r="C653" s="180" t="s">
        <v>54</v>
      </c>
      <c r="D653" s="190"/>
      <c r="E653" s="182"/>
      <c r="F653" s="183"/>
      <c r="G653" s="114"/>
      <c r="H653" s="114"/>
      <c r="I653" s="184"/>
      <c r="J653" s="175"/>
      <c r="K653" s="185"/>
      <c r="L653" s="186"/>
      <c r="M653" s="187"/>
      <c r="N653" s="188"/>
      <c r="O653" s="188"/>
      <c r="Q653" s="147"/>
      <c r="R653" s="141"/>
      <c r="S653" s="141"/>
      <c r="T653" s="141"/>
      <c r="U653" s="141"/>
      <c r="V653" s="141"/>
    </row>
    <row r="654" spans="1:22" s="146" customFormat="1" ht="15" customHeight="1">
      <c r="A654" s="137"/>
      <c r="B654" s="168"/>
      <c r="C654" s="189"/>
      <c r="D654" s="170"/>
      <c r="E654" s="203"/>
      <c r="F654" s="192"/>
      <c r="G654" s="193"/>
      <c r="H654" s="173"/>
      <c r="I654" s="174"/>
      <c r="J654" s="175"/>
      <c r="K654" s="176"/>
      <c r="L654" s="177"/>
      <c r="M654" s="177"/>
      <c r="N654" s="178"/>
      <c r="O654" s="178"/>
      <c r="Q654" s="147"/>
      <c r="R654" s="141"/>
      <c r="S654" s="141"/>
      <c r="T654" s="141"/>
      <c r="U654" s="141"/>
      <c r="V654" s="141"/>
    </row>
    <row r="655" spans="1:22" s="146" customFormat="1" ht="15" customHeight="1">
      <c r="A655" s="137"/>
      <c r="B655" s="179"/>
      <c r="C655" s="180"/>
      <c r="D655" s="190"/>
      <c r="E655" s="182"/>
      <c r="F655" s="183"/>
      <c r="G655" s="114"/>
      <c r="H655" s="114"/>
      <c r="I655" s="184"/>
      <c r="J655" s="175"/>
      <c r="K655" s="185"/>
      <c r="L655" s="186"/>
      <c r="M655" s="187"/>
      <c r="N655" s="188"/>
      <c r="O655" s="188"/>
      <c r="Q655" s="147"/>
      <c r="R655" s="141"/>
      <c r="S655" s="141"/>
      <c r="T655" s="141"/>
      <c r="U655" s="141"/>
      <c r="V655" s="141"/>
    </row>
    <row r="656" spans="1:22" ht="15" customHeight="1">
      <c r="B656" s="168"/>
      <c r="C656" s="189"/>
      <c r="D656" s="170"/>
      <c r="E656" s="171"/>
      <c r="F656" s="172"/>
      <c r="G656" s="193"/>
      <c r="H656" s="173"/>
      <c r="I656" s="206"/>
      <c r="J656" s="175"/>
      <c r="K656" s="176"/>
      <c r="L656" s="177"/>
      <c r="M656" s="177"/>
    </row>
    <row r="657" spans="1:22" ht="15" customHeight="1">
      <c r="B657" s="179"/>
      <c r="C657" s="180" t="s">
        <v>116</v>
      </c>
      <c r="D657" s="190"/>
      <c r="E657" s="182">
        <v>1</v>
      </c>
      <c r="F657" s="183" t="s">
        <v>17</v>
      </c>
      <c r="G657" s="114"/>
      <c r="H657" s="114"/>
      <c r="I657" s="184"/>
      <c r="J657" s="175"/>
      <c r="K657" s="185"/>
      <c r="L657" s="186"/>
      <c r="M657" s="187"/>
    </row>
    <row r="658" spans="1:22" ht="15" customHeight="1">
      <c r="B658" s="168"/>
      <c r="C658" s="189"/>
      <c r="D658" s="170"/>
      <c r="E658" s="203"/>
      <c r="F658" s="192"/>
      <c r="G658" s="193"/>
      <c r="H658" s="173"/>
      <c r="I658" s="206"/>
      <c r="J658" s="175"/>
      <c r="K658" s="176"/>
      <c r="L658" s="177"/>
      <c r="M658" s="177"/>
      <c r="N658" s="178"/>
      <c r="O658" s="178"/>
    </row>
    <row r="659" spans="1:22" ht="15" customHeight="1">
      <c r="B659" s="179"/>
      <c r="C659" s="180"/>
      <c r="D659" s="190"/>
      <c r="E659" s="182"/>
      <c r="F659" s="183"/>
      <c r="G659" s="114"/>
      <c r="H659" s="114"/>
      <c r="I659" s="207"/>
      <c r="J659" s="175"/>
      <c r="K659" s="185"/>
      <c r="L659" s="186"/>
      <c r="M659" s="187"/>
    </row>
    <row r="660" spans="1:22" ht="15" customHeight="1">
      <c r="B660" s="168"/>
      <c r="C660" s="189"/>
      <c r="D660" s="170"/>
      <c r="E660" s="203"/>
      <c r="F660" s="192"/>
      <c r="G660" s="193"/>
      <c r="H660" s="173"/>
      <c r="I660" s="206"/>
      <c r="J660" s="175"/>
      <c r="K660" s="176"/>
      <c r="L660" s="177"/>
      <c r="M660" s="177"/>
      <c r="N660" s="178"/>
      <c r="O660" s="178"/>
    </row>
    <row r="661" spans="1:22" ht="15" customHeight="1">
      <c r="B661" s="179"/>
      <c r="C661" s="180"/>
      <c r="D661" s="190"/>
      <c r="E661" s="182"/>
      <c r="F661" s="183"/>
      <c r="G661" s="114"/>
      <c r="H661" s="114"/>
      <c r="I661" s="207"/>
      <c r="J661" s="175"/>
      <c r="K661" s="185"/>
      <c r="L661" s="186"/>
      <c r="M661" s="187"/>
    </row>
    <row r="662" spans="1:22" s="146" customFormat="1" ht="15" customHeight="1">
      <c r="A662" s="137"/>
      <c r="B662" s="168"/>
      <c r="C662" s="189"/>
      <c r="D662" s="170"/>
      <c r="E662" s="203"/>
      <c r="F662" s="192"/>
      <c r="G662" s="193"/>
      <c r="H662" s="173"/>
      <c r="I662" s="174"/>
      <c r="J662" s="175"/>
      <c r="K662" s="176"/>
      <c r="L662" s="177"/>
      <c r="M662" s="177"/>
      <c r="N662" s="178"/>
      <c r="O662" s="178"/>
      <c r="Q662" s="147"/>
      <c r="R662" s="141"/>
      <c r="S662" s="141"/>
      <c r="T662" s="141"/>
      <c r="U662" s="141"/>
      <c r="V662" s="141"/>
    </row>
    <row r="663" spans="1:22" s="146" customFormat="1" ht="15" customHeight="1">
      <c r="A663" s="137"/>
      <c r="B663" s="179"/>
      <c r="C663" s="180"/>
      <c r="D663" s="190"/>
      <c r="E663" s="182"/>
      <c r="F663" s="183"/>
      <c r="G663" s="114"/>
      <c r="H663" s="114"/>
      <c r="I663" s="184"/>
      <c r="J663" s="175"/>
      <c r="K663" s="185"/>
      <c r="L663" s="186"/>
      <c r="M663" s="187"/>
      <c r="N663" s="188"/>
      <c r="O663" s="188"/>
      <c r="Q663" s="147"/>
      <c r="R663" s="141"/>
      <c r="S663" s="141"/>
      <c r="T663" s="141"/>
      <c r="U663" s="141"/>
      <c r="V663" s="141"/>
    </row>
    <row r="664" spans="1:22" s="146" customFormat="1" ht="15" customHeight="1">
      <c r="A664" s="137"/>
      <c r="B664" s="168"/>
      <c r="C664" s="189"/>
      <c r="D664" s="170"/>
      <c r="E664" s="203"/>
      <c r="F664" s="172"/>
      <c r="G664" s="193"/>
      <c r="H664" s="173"/>
      <c r="I664" s="174"/>
      <c r="J664" s="175"/>
      <c r="K664" s="176"/>
      <c r="L664" s="177"/>
      <c r="M664" s="177"/>
      <c r="N664" s="144"/>
      <c r="O664" s="145"/>
      <c r="Q664" s="147"/>
      <c r="R664" s="141"/>
      <c r="S664" s="141"/>
      <c r="T664" s="141"/>
      <c r="U664" s="141"/>
      <c r="V664" s="141"/>
    </row>
    <row r="665" spans="1:22" s="146" customFormat="1" ht="15" customHeight="1">
      <c r="A665" s="137"/>
      <c r="B665" s="179"/>
      <c r="C665" s="180"/>
      <c r="D665" s="190"/>
      <c r="E665" s="182"/>
      <c r="F665" s="183"/>
      <c r="G665" s="114"/>
      <c r="H665" s="114"/>
      <c r="I665" s="184"/>
      <c r="J665" s="175"/>
      <c r="K665" s="185"/>
      <c r="L665" s="186"/>
      <c r="M665" s="187"/>
      <c r="N665" s="144"/>
      <c r="O665" s="145"/>
      <c r="Q665" s="147"/>
      <c r="R665" s="141"/>
      <c r="S665" s="141"/>
      <c r="T665" s="141"/>
      <c r="U665" s="141"/>
      <c r="V665" s="141"/>
    </row>
    <row r="666" spans="1:22" ht="15" customHeight="1">
      <c r="B666" s="168"/>
      <c r="C666" s="189"/>
      <c r="D666" s="170"/>
      <c r="E666" s="203"/>
      <c r="F666" s="172"/>
      <c r="G666" s="193"/>
      <c r="H666" s="173"/>
      <c r="I666" s="206"/>
      <c r="J666" s="175"/>
      <c r="K666" s="176"/>
      <c r="L666" s="177"/>
      <c r="M666" s="177"/>
    </row>
    <row r="667" spans="1:22" ht="15" customHeight="1">
      <c r="B667" s="179"/>
      <c r="C667" s="180"/>
      <c r="D667" s="190"/>
      <c r="E667" s="182"/>
      <c r="F667" s="183"/>
      <c r="G667" s="114"/>
      <c r="H667" s="114"/>
      <c r="I667" s="207"/>
      <c r="J667" s="175"/>
      <c r="K667" s="185"/>
      <c r="L667" s="186"/>
      <c r="M667" s="187"/>
    </row>
    <row r="668" spans="1:22" s="146" customFormat="1" ht="15" customHeight="1">
      <c r="A668" s="137"/>
      <c r="B668" s="168"/>
      <c r="C668" s="189"/>
      <c r="D668" s="170"/>
      <c r="E668" s="203"/>
      <c r="F668" s="172"/>
      <c r="G668" s="193"/>
      <c r="H668" s="173"/>
      <c r="I668" s="206"/>
      <c r="J668" s="175"/>
      <c r="K668" s="176"/>
      <c r="L668" s="177"/>
      <c r="M668" s="177"/>
      <c r="N668" s="144"/>
      <c r="O668" s="145"/>
      <c r="Q668" s="147"/>
      <c r="R668" s="141"/>
      <c r="S668" s="141"/>
      <c r="T668" s="141"/>
      <c r="U668" s="141"/>
      <c r="V668" s="141"/>
    </row>
    <row r="669" spans="1:22" s="146" customFormat="1" ht="15" customHeight="1">
      <c r="A669" s="137"/>
      <c r="B669" s="179"/>
      <c r="C669" s="180"/>
      <c r="D669" s="181"/>
      <c r="E669" s="182"/>
      <c r="F669" s="183"/>
      <c r="G669" s="114"/>
      <c r="H669" s="114"/>
      <c r="I669" s="184"/>
      <c r="J669" s="175"/>
      <c r="K669" s="185"/>
      <c r="L669" s="186"/>
      <c r="M669" s="187"/>
      <c r="N669" s="144"/>
      <c r="O669" s="145"/>
      <c r="Q669" s="147"/>
      <c r="R669" s="141"/>
      <c r="S669" s="141"/>
      <c r="T669" s="141"/>
      <c r="U669" s="141"/>
      <c r="V669" s="141"/>
    </row>
    <row r="670" spans="1:22" s="146" customFormat="1" ht="15" customHeight="1">
      <c r="A670" s="137"/>
      <c r="B670" s="168"/>
      <c r="C670" s="189"/>
      <c r="D670" s="170"/>
      <c r="E670" s="203"/>
      <c r="F670" s="172"/>
      <c r="G670" s="193"/>
      <c r="H670" s="173"/>
      <c r="I670" s="174"/>
      <c r="J670" s="175"/>
      <c r="K670" s="176"/>
      <c r="L670" s="177"/>
      <c r="M670" s="177"/>
      <c r="N670" s="178"/>
      <c r="O670" s="178"/>
      <c r="Q670" s="147"/>
      <c r="R670" s="141"/>
      <c r="S670" s="141"/>
      <c r="T670" s="141"/>
      <c r="U670" s="141"/>
      <c r="V670" s="141"/>
    </row>
    <row r="671" spans="1:22" s="146" customFormat="1" ht="15" customHeight="1">
      <c r="A671" s="137"/>
      <c r="B671" s="179"/>
      <c r="C671" s="180"/>
      <c r="D671" s="190"/>
      <c r="E671" s="182"/>
      <c r="F671" s="183"/>
      <c r="G671" s="114"/>
      <c r="H671" s="114"/>
      <c r="I671" s="184"/>
      <c r="J671" s="175"/>
      <c r="K671" s="185"/>
      <c r="L671" s="186"/>
      <c r="M671" s="187"/>
      <c r="N671" s="188"/>
      <c r="O671" s="188"/>
      <c r="Q671" s="147"/>
      <c r="R671" s="141"/>
      <c r="S671" s="141"/>
      <c r="T671" s="141"/>
      <c r="U671" s="141"/>
      <c r="V671" s="141"/>
    </row>
    <row r="672" spans="1:22" s="146" customFormat="1" ht="15" customHeight="1">
      <c r="A672" s="137"/>
      <c r="B672" s="168"/>
      <c r="C672" s="189"/>
      <c r="D672" s="170"/>
      <c r="E672" s="171"/>
      <c r="F672" s="172"/>
      <c r="G672" s="193"/>
      <c r="H672" s="173"/>
      <c r="I672" s="174"/>
      <c r="J672" s="175"/>
      <c r="K672" s="176"/>
      <c r="L672" s="195"/>
      <c r="M672" s="177"/>
      <c r="N672" s="178"/>
      <c r="O672" s="178"/>
      <c r="Q672" s="147"/>
      <c r="R672" s="141"/>
      <c r="S672" s="141"/>
      <c r="T672" s="141"/>
      <c r="U672" s="141"/>
      <c r="V672" s="141"/>
    </row>
    <row r="673" spans="1:22" s="146" customFormat="1" ht="15" customHeight="1">
      <c r="A673" s="137"/>
      <c r="B673" s="179"/>
      <c r="C673" s="180"/>
      <c r="D673" s="181"/>
      <c r="E673" s="182"/>
      <c r="F673" s="183"/>
      <c r="G673" s="114"/>
      <c r="H673" s="114"/>
      <c r="I673" s="184"/>
      <c r="J673" s="175"/>
      <c r="K673" s="185"/>
      <c r="L673" s="186"/>
      <c r="M673" s="187"/>
      <c r="N673" s="188"/>
      <c r="O673" s="188"/>
      <c r="Q673" s="147"/>
      <c r="R673" s="141"/>
      <c r="S673" s="141"/>
      <c r="T673" s="141"/>
      <c r="U673" s="141"/>
      <c r="V673" s="141"/>
    </row>
    <row r="674" spans="1:22" s="146" customFormat="1" ht="15" customHeight="1">
      <c r="A674" s="137"/>
      <c r="B674" s="168"/>
      <c r="C674" s="189"/>
      <c r="D674" s="170"/>
      <c r="E674" s="203"/>
      <c r="F674" s="192"/>
      <c r="G674" s="193"/>
      <c r="H674" s="173"/>
      <c r="I674" s="174"/>
      <c r="J674" s="175"/>
      <c r="K674" s="176"/>
      <c r="L674" s="195"/>
      <c r="M674" s="177"/>
      <c r="N674" s="178"/>
      <c r="O674" s="178"/>
      <c r="Q674" s="147"/>
      <c r="R674" s="141"/>
      <c r="S674" s="141"/>
      <c r="T674" s="141"/>
      <c r="U674" s="141"/>
      <c r="V674" s="141"/>
    </row>
    <row r="675" spans="1:22" s="146" customFormat="1" ht="15" customHeight="1">
      <c r="A675" s="137"/>
      <c r="B675" s="179"/>
      <c r="C675" s="180"/>
      <c r="D675" s="190"/>
      <c r="E675" s="182"/>
      <c r="F675" s="183"/>
      <c r="G675" s="114"/>
      <c r="H675" s="114"/>
      <c r="I675" s="184"/>
      <c r="J675" s="175"/>
      <c r="K675" s="185"/>
      <c r="L675" s="186"/>
      <c r="M675" s="187"/>
      <c r="N675" s="188"/>
      <c r="O675" s="188"/>
      <c r="Q675" s="147"/>
      <c r="R675" s="141"/>
      <c r="S675" s="141"/>
      <c r="T675" s="141"/>
      <c r="U675" s="141"/>
      <c r="V675" s="141"/>
    </row>
    <row r="676" spans="1:22" ht="15" customHeight="1">
      <c r="B676" s="168"/>
      <c r="C676" s="189"/>
      <c r="D676" s="170"/>
      <c r="E676" s="203"/>
      <c r="F676" s="172"/>
      <c r="G676" s="193"/>
      <c r="H676" s="173"/>
      <c r="I676" s="174"/>
      <c r="J676" s="175"/>
      <c r="K676" s="176"/>
      <c r="L676" s="177"/>
      <c r="M676" s="177"/>
    </row>
    <row r="677" spans="1:22" ht="15" customHeight="1">
      <c r="B677" s="179"/>
      <c r="C677" s="180"/>
      <c r="D677" s="190"/>
      <c r="E677" s="182"/>
      <c r="F677" s="183"/>
      <c r="G677" s="114"/>
      <c r="H677" s="114"/>
      <c r="I677" s="184"/>
      <c r="J677" s="175"/>
      <c r="K677" s="185"/>
      <c r="L677" s="186"/>
      <c r="M677" s="187"/>
    </row>
    <row r="678" spans="1:22" s="146" customFormat="1" ht="15" customHeight="1">
      <c r="A678" s="137"/>
      <c r="B678" s="168"/>
      <c r="C678" s="189"/>
      <c r="D678" s="170"/>
      <c r="E678" s="203"/>
      <c r="F678" s="192"/>
      <c r="G678" s="193"/>
      <c r="H678" s="173"/>
      <c r="I678" s="174"/>
      <c r="J678" s="175"/>
      <c r="K678" s="176"/>
      <c r="L678" s="177"/>
      <c r="M678" s="177"/>
      <c r="N678" s="144"/>
      <c r="O678" s="145"/>
      <c r="Q678" s="147"/>
      <c r="R678" s="141"/>
      <c r="S678" s="141"/>
      <c r="T678" s="141"/>
      <c r="U678" s="141"/>
      <c r="V678" s="141"/>
    </row>
    <row r="679" spans="1:22" s="146" customFormat="1" ht="15" customHeight="1">
      <c r="A679" s="137"/>
      <c r="B679" s="179"/>
      <c r="C679" s="180"/>
      <c r="D679" s="190"/>
      <c r="E679" s="182"/>
      <c r="F679" s="183"/>
      <c r="G679" s="114"/>
      <c r="H679" s="114"/>
      <c r="I679" s="184"/>
      <c r="J679" s="175"/>
      <c r="K679" s="185"/>
      <c r="L679" s="186"/>
      <c r="M679" s="187"/>
      <c r="N679" s="144"/>
      <c r="O679" s="145"/>
      <c r="Q679" s="147"/>
      <c r="R679" s="141"/>
      <c r="S679" s="141"/>
      <c r="T679" s="141"/>
      <c r="U679" s="141"/>
      <c r="V679" s="141"/>
    </row>
    <row r="680" spans="1:22" ht="15" customHeight="1">
      <c r="B680" s="168"/>
      <c r="C680" s="189"/>
      <c r="D680" s="170"/>
      <c r="E680" s="203"/>
      <c r="F680" s="172"/>
      <c r="G680" s="193"/>
      <c r="H680" s="173"/>
      <c r="I680" s="206"/>
      <c r="J680" s="175"/>
      <c r="K680" s="176"/>
      <c r="L680" s="177"/>
      <c r="M680" s="177"/>
    </row>
    <row r="681" spans="1:22" ht="15" customHeight="1">
      <c r="B681" s="179"/>
      <c r="C681" s="180"/>
      <c r="D681" s="190"/>
      <c r="E681" s="182"/>
      <c r="F681" s="183"/>
      <c r="G681" s="114"/>
      <c r="H681" s="114"/>
      <c r="I681" s="207"/>
      <c r="J681" s="175"/>
      <c r="K681" s="185"/>
      <c r="L681" s="186"/>
      <c r="M681" s="187"/>
      <c r="R681" s="198"/>
    </row>
    <row r="682" spans="1:22" s="146" customFormat="1" ht="15" customHeight="1">
      <c r="A682" s="137"/>
      <c r="B682" s="168"/>
      <c r="C682" s="189"/>
      <c r="D682" s="170"/>
      <c r="E682" s="203"/>
      <c r="F682" s="192"/>
      <c r="G682" s="193"/>
      <c r="H682" s="173"/>
      <c r="I682" s="174"/>
      <c r="J682" s="175"/>
      <c r="K682" s="176"/>
      <c r="L682" s="177"/>
      <c r="M682" s="177"/>
      <c r="N682" s="144"/>
      <c r="O682" s="145"/>
      <c r="Q682" s="147"/>
      <c r="R682" s="141"/>
      <c r="S682" s="141"/>
      <c r="T682" s="141"/>
      <c r="U682" s="141"/>
      <c r="V682" s="141"/>
    </row>
    <row r="683" spans="1:22" s="146" customFormat="1" ht="15" customHeight="1">
      <c r="A683" s="137"/>
      <c r="B683" s="179"/>
      <c r="C683" s="180"/>
      <c r="D683" s="190"/>
      <c r="E683" s="182"/>
      <c r="F683" s="183"/>
      <c r="G683" s="114"/>
      <c r="H683" s="114"/>
      <c r="I683" s="184"/>
      <c r="J683" s="175"/>
      <c r="K683" s="185"/>
      <c r="L683" s="186"/>
      <c r="M683" s="187"/>
      <c r="N683" s="144"/>
      <c r="O683" s="145"/>
      <c r="Q683" s="147"/>
      <c r="R683" s="141"/>
      <c r="S683" s="141"/>
      <c r="T683" s="141"/>
      <c r="U683" s="141"/>
      <c r="V683" s="141"/>
    </row>
    <row r="684" spans="1:22" s="146" customFormat="1" ht="15" customHeight="1">
      <c r="A684" s="137"/>
      <c r="B684" s="168"/>
      <c r="C684" s="189"/>
      <c r="D684" s="170"/>
      <c r="E684" s="171"/>
      <c r="F684" s="172"/>
      <c r="G684" s="173"/>
      <c r="H684" s="194"/>
      <c r="I684" s="174"/>
      <c r="J684" s="175"/>
      <c r="K684" s="176"/>
      <c r="L684" s="177"/>
      <c r="M684" s="177"/>
      <c r="N684" s="178"/>
      <c r="O684" s="178"/>
      <c r="Q684" s="147"/>
      <c r="R684" s="141"/>
      <c r="S684" s="141"/>
      <c r="T684" s="141"/>
      <c r="U684" s="141"/>
      <c r="V684" s="141"/>
    </row>
    <row r="685" spans="1:22" s="146" customFormat="1" ht="15" customHeight="1">
      <c r="A685" s="137"/>
      <c r="B685" s="179"/>
      <c r="C685" s="199" t="s">
        <v>19</v>
      </c>
      <c r="D685" s="190"/>
      <c r="E685" s="182"/>
      <c r="F685" s="183"/>
      <c r="G685" s="114"/>
      <c r="H685" s="114"/>
      <c r="I685" s="207"/>
      <c r="J685" s="175"/>
      <c r="K685" s="185"/>
      <c r="L685" s="186"/>
      <c r="M685" s="187"/>
      <c r="N685" s="188"/>
      <c r="O685" s="188"/>
      <c r="Q685" s="147"/>
      <c r="R685" s="141"/>
      <c r="S685" s="141"/>
      <c r="T685" s="141"/>
      <c r="U685" s="141"/>
      <c r="V685" s="141"/>
    </row>
    <row r="686" spans="1:22" s="146" customFormat="1" ht="15" customHeight="1">
      <c r="A686" s="137"/>
      <c r="B686" s="168"/>
      <c r="C686" s="189"/>
      <c r="D686" s="170"/>
      <c r="E686" s="203"/>
      <c r="F686" s="192"/>
      <c r="G686" s="193"/>
      <c r="H686" s="173"/>
      <c r="I686" s="174"/>
      <c r="J686" s="175"/>
      <c r="K686" s="176"/>
      <c r="L686" s="177"/>
      <c r="M686" s="177"/>
      <c r="N686" s="178"/>
      <c r="O686" s="178"/>
      <c r="Q686" s="147"/>
      <c r="R686" s="141"/>
      <c r="S686" s="141"/>
      <c r="T686" s="141"/>
      <c r="U686" s="141"/>
      <c r="V686" s="141"/>
    </row>
    <row r="687" spans="1:22" s="146" customFormat="1" ht="15" customHeight="1">
      <c r="A687" s="137"/>
      <c r="B687" s="179"/>
      <c r="C687" s="180" t="s">
        <v>56</v>
      </c>
      <c r="D687" s="190"/>
      <c r="E687" s="182"/>
      <c r="F687" s="183"/>
      <c r="G687" s="114"/>
      <c r="H687" s="114"/>
      <c r="I687" s="184"/>
      <c r="J687" s="175"/>
      <c r="K687" s="185"/>
      <c r="L687" s="186"/>
      <c r="M687" s="187"/>
      <c r="N687" s="188"/>
      <c r="O687" s="188"/>
      <c r="Q687" s="147"/>
      <c r="R687" s="141"/>
      <c r="S687" s="141"/>
      <c r="T687" s="141"/>
      <c r="U687" s="141"/>
      <c r="V687" s="141"/>
    </row>
    <row r="688" spans="1:22" s="146" customFormat="1" ht="15" customHeight="1">
      <c r="A688" s="137"/>
      <c r="B688" s="168"/>
      <c r="C688" s="189"/>
      <c r="D688" s="170"/>
      <c r="E688" s="203"/>
      <c r="F688" s="192"/>
      <c r="G688" s="193"/>
      <c r="H688" s="173"/>
      <c r="I688" s="174"/>
      <c r="J688" s="175"/>
      <c r="K688" s="176"/>
      <c r="L688" s="177"/>
      <c r="M688" s="177"/>
      <c r="N688" s="178"/>
      <c r="O688" s="178"/>
      <c r="Q688" s="147"/>
      <c r="R688" s="141"/>
      <c r="S688" s="141"/>
      <c r="T688" s="141"/>
      <c r="U688" s="141"/>
      <c r="V688" s="141"/>
    </row>
    <row r="689" spans="1:22" s="146" customFormat="1" ht="15" customHeight="1">
      <c r="A689" s="137"/>
      <c r="B689" s="179"/>
      <c r="C689" s="180"/>
      <c r="D689" s="190"/>
      <c r="E689" s="182"/>
      <c r="F689" s="183"/>
      <c r="G689" s="114"/>
      <c r="H689" s="114"/>
      <c r="I689" s="184"/>
      <c r="J689" s="175"/>
      <c r="K689" s="185"/>
      <c r="L689" s="186"/>
      <c r="M689" s="187"/>
      <c r="N689" s="188"/>
      <c r="O689" s="188"/>
      <c r="Q689" s="147"/>
      <c r="R689" s="141"/>
      <c r="S689" s="141"/>
      <c r="T689" s="141"/>
      <c r="U689" s="141"/>
      <c r="V689" s="141"/>
    </row>
    <row r="690" spans="1:22" ht="15" customHeight="1">
      <c r="B690" s="168"/>
      <c r="C690" s="189"/>
      <c r="D690" s="170"/>
      <c r="E690" s="171"/>
      <c r="F690" s="172"/>
      <c r="G690" s="193"/>
      <c r="H690" s="173"/>
      <c r="I690" s="206"/>
      <c r="J690" s="175"/>
      <c r="K690" s="176"/>
      <c r="L690" s="177"/>
      <c r="M690" s="177"/>
    </row>
    <row r="691" spans="1:22" ht="15" customHeight="1">
      <c r="B691" s="179"/>
      <c r="C691" s="180" t="s">
        <v>58</v>
      </c>
      <c r="D691" s="190" t="s">
        <v>76</v>
      </c>
      <c r="E691" s="182">
        <v>78</v>
      </c>
      <c r="F691" s="183" t="s">
        <v>62</v>
      </c>
      <c r="G691" s="114"/>
      <c r="H691" s="114"/>
      <c r="I691" s="184"/>
      <c r="J691" s="175"/>
      <c r="K691" s="185"/>
      <c r="L691" s="186"/>
      <c r="M691" s="187"/>
    </row>
    <row r="692" spans="1:22" ht="15" customHeight="1">
      <c r="B692" s="168"/>
      <c r="C692" s="189"/>
      <c r="D692" s="170"/>
      <c r="E692" s="203"/>
      <c r="F692" s="192"/>
      <c r="G692" s="193"/>
      <c r="H692" s="173"/>
      <c r="I692" s="206"/>
      <c r="J692" s="175"/>
      <c r="K692" s="176"/>
      <c r="L692" s="177"/>
      <c r="M692" s="177"/>
      <c r="N692" s="178"/>
      <c r="O692" s="178"/>
    </row>
    <row r="693" spans="1:22" ht="15" customHeight="1">
      <c r="B693" s="179"/>
      <c r="C693" s="180" t="s">
        <v>58</v>
      </c>
      <c r="D693" s="190" t="s">
        <v>93</v>
      </c>
      <c r="E693" s="182">
        <v>21</v>
      </c>
      <c r="F693" s="183" t="s">
        <v>62</v>
      </c>
      <c r="G693" s="114"/>
      <c r="H693" s="114"/>
      <c r="I693" s="207"/>
      <c r="J693" s="175"/>
      <c r="K693" s="185"/>
      <c r="L693" s="186"/>
      <c r="M693" s="187"/>
    </row>
    <row r="694" spans="1:22" ht="15" customHeight="1">
      <c r="B694" s="168"/>
      <c r="C694" s="189"/>
      <c r="D694" s="170"/>
      <c r="E694" s="203"/>
      <c r="F694" s="192"/>
      <c r="G694" s="193"/>
      <c r="H694" s="173"/>
      <c r="I694" s="206"/>
      <c r="J694" s="175"/>
      <c r="K694" s="176"/>
      <c r="L694" s="177"/>
      <c r="M694" s="177"/>
      <c r="N694" s="178"/>
      <c r="O694" s="178"/>
    </row>
    <row r="695" spans="1:22" ht="15" customHeight="1">
      <c r="B695" s="179"/>
      <c r="C695" s="180" t="s">
        <v>58</v>
      </c>
      <c r="D695" s="190" t="s">
        <v>94</v>
      </c>
      <c r="E695" s="182">
        <v>16</v>
      </c>
      <c r="F695" s="183" t="s">
        <v>62</v>
      </c>
      <c r="G695" s="114"/>
      <c r="H695" s="114"/>
      <c r="I695" s="207"/>
      <c r="J695" s="175"/>
      <c r="K695" s="185"/>
      <c r="L695" s="186"/>
      <c r="M695" s="187"/>
    </row>
    <row r="696" spans="1:22" s="146" customFormat="1" ht="15" customHeight="1">
      <c r="A696" s="137"/>
      <c r="B696" s="168"/>
      <c r="C696" s="189"/>
      <c r="D696" s="170"/>
      <c r="E696" s="171"/>
      <c r="F696" s="172"/>
      <c r="G696" s="193"/>
      <c r="H696" s="173"/>
      <c r="I696" s="174"/>
      <c r="J696" s="175"/>
      <c r="K696" s="176"/>
      <c r="L696" s="195"/>
      <c r="M696" s="177"/>
      <c r="N696" s="178"/>
      <c r="O696" s="178"/>
      <c r="Q696" s="147"/>
      <c r="R696" s="141"/>
      <c r="S696" s="141"/>
      <c r="T696" s="141"/>
      <c r="U696" s="141"/>
      <c r="V696" s="141"/>
    </row>
    <row r="697" spans="1:22" s="146" customFormat="1" ht="15" customHeight="1">
      <c r="A697" s="137"/>
      <c r="B697" s="179"/>
      <c r="C697" s="180" t="s">
        <v>58</v>
      </c>
      <c r="D697" s="190" t="s">
        <v>95</v>
      </c>
      <c r="E697" s="182">
        <v>42</v>
      </c>
      <c r="F697" s="183" t="s">
        <v>62</v>
      </c>
      <c r="G697" s="114"/>
      <c r="H697" s="114"/>
      <c r="I697" s="207"/>
      <c r="J697" s="175"/>
      <c r="K697" s="185"/>
      <c r="L697" s="186"/>
      <c r="M697" s="187"/>
      <c r="N697" s="188"/>
      <c r="O697" s="188"/>
      <c r="Q697" s="147"/>
      <c r="R697" s="141"/>
      <c r="S697" s="141"/>
      <c r="T697" s="141"/>
      <c r="U697" s="141"/>
      <c r="V697" s="141"/>
    </row>
    <row r="698" spans="1:22" s="146" customFormat="1" ht="15" customHeight="1">
      <c r="A698" s="137"/>
      <c r="B698" s="168"/>
      <c r="C698" s="189"/>
      <c r="D698" s="170"/>
      <c r="E698" s="203"/>
      <c r="F698" s="192"/>
      <c r="G698" s="193"/>
      <c r="H698" s="173"/>
      <c r="I698" s="174"/>
      <c r="J698" s="175"/>
      <c r="K698" s="176"/>
      <c r="L698" s="177"/>
      <c r="M698" s="177"/>
      <c r="N698" s="178"/>
      <c r="O698" s="178"/>
      <c r="Q698" s="147"/>
      <c r="R698" s="141"/>
      <c r="S698" s="141"/>
      <c r="T698" s="141"/>
      <c r="U698" s="141"/>
      <c r="V698" s="141"/>
    </row>
    <row r="699" spans="1:22" s="146" customFormat="1" ht="15" customHeight="1">
      <c r="A699" s="137"/>
      <c r="B699" s="179"/>
      <c r="C699" s="180"/>
      <c r="D699" s="190"/>
      <c r="E699" s="182"/>
      <c r="F699" s="183"/>
      <c r="G699" s="114"/>
      <c r="H699" s="114"/>
      <c r="I699" s="184"/>
      <c r="J699" s="175"/>
      <c r="K699" s="185"/>
      <c r="L699" s="186"/>
      <c r="M699" s="187"/>
      <c r="N699" s="188"/>
      <c r="O699" s="188"/>
      <c r="Q699" s="147"/>
      <c r="R699" s="141"/>
      <c r="S699" s="141"/>
      <c r="T699" s="141"/>
      <c r="U699" s="141"/>
      <c r="V699" s="141"/>
    </row>
    <row r="700" spans="1:22" s="146" customFormat="1" ht="15" customHeight="1">
      <c r="A700" s="137"/>
      <c r="B700" s="168"/>
      <c r="C700" s="189"/>
      <c r="D700" s="170"/>
      <c r="E700" s="203"/>
      <c r="F700" s="172"/>
      <c r="G700" s="193"/>
      <c r="H700" s="173"/>
      <c r="I700" s="174"/>
      <c r="J700" s="175"/>
      <c r="K700" s="176"/>
      <c r="L700" s="177"/>
      <c r="M700" s="177"/>
      <c r="N700" s="144"/>
      <c r="O700" s="145"/>
      <c r="Q700" s="147"/>
      <c r="R700" s="141"/>
      <c r="S700" s="141"/>
      <c r="T700" s="141"/>
      <c r="U700" s="141"/>
      <c r="V700" s="141"/>
    </row>
    <row r="701" spans="1:22" s="146" customFormat="1" ht="15" customHeight="1">
      <c r="A701" s="137"/>
      <c r="B701" s="179"/>
      <c r="C701" s="180" t="s">
        <v>63</v>
      </c>
      <c r="D701" s="190" t="s">
        <v>117</v>
      </c>
      <c r="E701" s="182">
        <v>10</v>
      </c>
      <c r="F701" s="183" t="s">
        <v>62</v>
      </c>
      <c r="G701" s="114"/>
      <c r="H701" s="114"/>
      <c r="I701" s="207"/>
      <c r="J701" s="175"/>
      <c r="K701" s="185"/>
      <c r="L701" s="186"/>
      <c r="M701" s="187"/>
      <c r="N701" s="144"/>
      <c r="O701" s="145"/>
      <c r="Q701" s="147"/>
      <c r="R701" s="141"/>
      <c r="S701" s="141"/>
      <c r="T701" s="141"/>
      <c r="U701" s="141"/>
      <c r="V701" s="141"/>
    </row>
    <row r="702" spans="1:22" s="146" customFormat="1" ht="15" customHeight="1">
      <c r="A702" s="137"/>
      <c r="B702" s="168"/>
      <c r="C702" s="189"/>
      <c r="D702" s="170"/>
      <c r="E702" s="203"/>
      <c r="F702" s="192"/>
      <c r="G702" s="193"/>
      <c r="H702" s="173"/>
      <c r="I702" s="174"/>
      <c r="J702" s="175"/>
      <c r="K702" s="176"/>
      <c r="L702" s="177"/>
      <c r="M702" s="177"/>
      <c r="N702" s="144"/>
      <c r="O702" s="145"/>
      <c r="Q702" s="147"/>
      <c r="R702" s="141"/>
      <c r="S702" s="141"/>
      <c r="T702" s="141"/>
      <c r="U702" s="141"/>
      <c r="V702" s="141"/>
    </row>
    <row r="703" spans="1:22" s="146" customFormat="1" ht="15" customHeight="1">
      <c r="A703" s="137"/>
      <c r="B703" s="179"/>
      <c r="C703" s="180" t="s">
        <v>63</v>
      </c>
      <c r="D703" s="190" t="s">
        <v>64</v>
      </c>
      <c r="E703" s="182">
        <v>11</v>
      </c>
      <c r="F703" s="183" t="s">
        <v>62</v>
      </c>
      <c r="G703" s="114"/>
      <c r="H703" s="114"/>
      <c r="I703" s="207"/>
      <c r="J703" s="175"/>
      <c r="K703" s="185"/>
      <c r="L703" s="186"/>
      <c r="M703" s="187"/>
      <c r="N703" s="144"/>
      <c r="O703" s="145"/>
      <c r="Q703" s="147"/>
      <c r="R703" s="141"/>
      <c r="S703" s="141"/>
      <c r="T703" s="141"/>
      <c r="U703" s="141"/>
      <c r="V703" s="141"/>
    </row>
    <row r="704" spans="1:22" ht="15" customHeight="1">
      <c r="B704" s="168"/>
      <c r="C704" s="189"/>
      <c r="D704" s="170"/>
      <c r="E704" s="203"/>
      <c r="F704" s="172"/>
      <c r="G704" s="193"/>
      <c r="H704" s="173"/>
      <c r="I704" s="206"/>
      <c r="J704" s="175"/>
      <c r="K704" s="176"/>
      <c r="L704" s="177"/>
      <c r="M704" s="177"/>
    </row>
    <row r="705" spans="1:22" ht="15" customHeight="1">
      <c r="B705" s="179"/>
      <c r="C705" s="180"/>
      <c r="D705" s="190"/>
      <c r="E705" s="182"/>
      <c r="F705" s="183"/>
      <c r="G705" s="114"/>
      <c r="H705" s="114"/>
      <c r="I705" s="207"/>
      <c r="J705" s="175"/>
      <c r="K705" s="185"/>
      <c r="L705" s="186"/>
      <c r="M705" s="187"/>
    </row>
    <row r="706" spans="1:22" s="146" customFormat="1" ht="15" customHeight="1">
      <c r="A706" s="137"/>
      <c r="B706" s="168"/>
      <c r="C706" s="189"/>
      <c r="D706" s="170"/>
      <c r="E706" s="203"/>
      <c r="F706" s="172"/>
      <c r="G706" s="193"/>
      <c r="H706" s="173"/>
      <c r="I706" s="206"/>
      <c r="J706" s="175"/>
      <c r="K706" s="176"/>
      <c r="L706" s="177"/>
      <c r="M706" s="177"/>
      <c r="N706" s="144"/>
      <c r="O706" s="145"/>
      <c r="Q706" s="147"/>
      <c r="R706" s="141"/>
      <c r="S706" s="141"/>
      <c r="T706" s="141"/>
      <c r="U706" s="141"/>
      <c r="V706" s="141"/>
    </row>
    <row r="707" spans="1:22" s="146" customFormat="1" ht="15" customHeight="1">
      <c r="A707" s="137"/>
      <c r="B707" s="179"/>
      <c r="C707" s="180" t="s">
        <v>67</v>
      </c>
      <c r="D707" s="190" t="s">
        <v>119</v>
      </c>
      <c r="E707" s="182">
        <v>1</v>
      </c>
      <c r="F707" s="183" t="s">
        <v>69</v>
      </c>
      <c r="G707" s="114"/>
      <c r="H707" s="114"/>
      <c r="I707" s="207"/>
      <c r="J707" s="175"/>
      <c r="K707" s="185"/>
      <c r="L707" s="186"/>
      <c r="M707" s="187"/>
      <c r="N707" s="144"/>
      <c r="O707" s="145"/>
      <c r="Q707" s="147"/>
      <c r="R707" s="141"/>
      <c r="S707" s="141"/>
      <c r="T707" s="141"/>
      <c r="U707" s="141"/>
      <c r="V707" s="141"/>
    </row>
    <row r="708" spans="1:22" s="146" customFormat="1" ht="15" customHeight="1">
      <c r="A708" s="137"/>
      <c r="B708" s="168"/>
      <c r="C708" s="189"/>
      <c r="D708" s="170"/>
      <c r="E708" s="203"/>
      <c r="F708" s="192"/>
      <c r="G708" s="193"/>
      <c r="H708" s="173"/>
      <c r="I708" s="174"/>
      <c r="J708" s="175"/>
      <c r="K708" s="176"/>
      <c r="L708" s="195"/>
      <c r="M708" s="177"/>
      <c r="N708" s="178"/>
      <c r="O708" s="178"/>
      <c r="Q708" s="147"/>
      <c r="R708" s="141"/>
      <c r="S708" s="141"/>
      <c r="T708" s="141"/>
      <c r="U708" s="141"/>
      <c r="V708" s="141"/>
    </row>
    <row r="709" spans="1:22" s="146" customFormat="1" ht="15" customHeight="1">
      <c r="A709" s="137"/>
      <c r="B709" s="179"/>
      <c r="C709" s="180" t="s">
        <v>70</v>
      </c>
      <c r="D709" s="190" t="s">
        <v>99</v>
      </c>
      <c r="E709" s="182">
        <v>3</v>
      </c>
      <c r="F709" s="183" t="s">
        <v>72</v>
      </c>
      <c r="G709" s="114"/>
      <c r="H709" s="114"/>
      <c r="I709" s="207"/>
      <c r="J709" s="175"/>
      <c r="K709" s="185"/>
      <c r="L709" s="186"/>
      <c r="M709" s="187"/>
      <c r="N709" s="188"/>
      <c r="O709" s="188"/>
      <c r="Q709" s="147"/>
      <c r="R709" s="141"/>
      <c r="S709" s="141"/>
      <c r="T709" s="141"/>
      <c r="U709" s="141"/>
      <c r="V709" s="141"/>
    </row>
    <row r="710" spans="1:22" ht="15" customHeight="1">
      <c r="B710" s="168"/>
      <c r="C710" s="189"/>
      <c r="D710" s="170"/>
      <c r="E710" s="203"/>
      <c r="F710" s="172"/>
      <c r="G710" s="193"/>
      <c r="H710" s="173"/>
      <c r="I710" s="174"/>
      <c r="J710" s="175"/>
      <c r="K710" s="176"/>
      <c r="L710" s="177"/>
      <c r="M710" s="177"/>
    </row>
    <row r="711" spans="1:22" ht="15" customHeight="1">
      <c r="B711" s="179"/>
      <c r="C711" s="180" t="s">
        <v>141</v>
      </c>
      <c r="D711" s="190"/>
      <c r="E711" s="182">
        <v>1</v>
      </c>
      <c r="F711" s="183" t="s">
        <v>17</v>
      </c>
      <c r="G711" s="114"/>
      <c r="H711" s="114"/>
      <c r="I711" s="207"/>
      <c r="J711" s="175"/>
      <c r="K711" s="185"/>
      <c r="L711" s="186"/>
      <c r="M711" s="187"/>
    </row>
    <row r="712" spans="1:22" s="146" customFormat="1" ht="15" customHeight="1">
      <c r="A712" s="137"/>
      <c r="B712" s="168"/>
      <c r="C712" s="189"/>
      <c r="D712" s="170"/>
      <c r="E712" s="203"/>
      <c r="F712" s="172"/>
      <c r="G712" s="193"/>
      <c r="H712" s="173"/>
      <c r="I712" s="174"/>
      <c r="J712" s="175"/>
      <c r="K712" s="176"/>
      <c r="L712" s="177"/>
      <c r="M712" s="177"/>
      <c r="N712" s="178"/>
      <c r="O712" s="178"/>
      <c r="Q712" s="147"/>
      <c r="R712" s="141"/>
      <c r="S712" s="141"/>
      <c r="T712" s="141"/>
      <c r="U712" s="141"/>
      <c r="V712" s="141"/>
    </row>
    <row r="713" spans="1:22" s="146" customFormat="1" ht="15" customHeight="1">
      <c r="A713" s="137"/>
      <c r="B713" s="179"/>
      <c r="C713" s="180" t="s">
        <v>88</v>
      </c>
      <c r="D713" s="190" t="s">
        <v>118</v>
      </c>
      <c r="E713" s="182">
        <v>10</v>
      </c>
      <c r="F713" s="183" t="s">
        <v>62</v>
      </c>
      <c r="G713" s="114"/>
      <c r="H713" s="114"/>
      <c r="I713" s="184"/>
      <c r="J713" s="175"/>
      <c r="K713" s="185"/>
      <c r="L713" s="186"/>
      <c r="M713" s="187"/>
      <c r="N713" s="188"/>
      <c r="O713" s="188"/>
      <c r="Q713" s="147"/>
      <c r="R713" s="141"/>
      <c r="S713" s="141"/>
      <c r="T713" s="141"/>
      <c r="U713" s="141"/>
      <c r="V713" s="141"/>
    </row>
    <row r="714" spans="1:22" ht="15" customHeight="1">
      <c r="B714" s="168"/>
      <c r="C714" s="189"/>
      <c r="D714" s="170"/>
      <c r="E714" s="203"/>
      <c r="F714" s="172"/>
      <c r="G714" s="193"/>
      <c r="H714" s="173"/>
      <c r="I714" s="206"/>
      <c r="J714" s="175"/>
      <c r="K714" s="176"/>
      <c r="L714" s="177"/>
      <c r="M714" s="177"/>
    </row>
    <row r="715" spans="1:22" ht="15" customHeight="1">
      <c r="B715" s="179"/>
      <c r="C715" s="180" t="s">
        <v>88</v>
      </c>
      <c r="D715" s="190" t="s">
        <v>89</v>
      </c>
      <c r="E715" s="182">
        <v>11</v>
      </c>
      <c r="F715" s="183" t="s">
        <v>62</v>
      </c>
      <c r="G715" s="114"/>
      <c r="H715" s="114"/>
      <c r="I715" s="184"/>
      <c r="J715" s="175"/>
      <c r="K715" s="185"/>
      <c r="L715" s="186"/>
      <c r="M715" s="187"/>
      <c r="R715" s="198"/>
    </row>
    <row r="716" spans="1:22" s="146" customFormat="1" ht="15" customHeight="1">
      <c r="A716" s="137"/>
      <c r="B716" s="168"/>
      <c r="C716" s="189"/>
      <c r="D716" s="170"/>
      <c r="E716" s="203"/>
      <c r="F716" s="192"/>
      <c r="G716" s="193"/>
      <c r="H716" s="173"/>
      <c r="I716" s="174"/>
      <c r="J716" s="175"/>
      <c r="K716" s="176"/>
      <c r="L716" s="177"/>
      <c r="M716" s="177"/>
      <c r="N716" s="144"/>
      <c r="O716" s="145"/>
      <c r="Q716" s="147"/>
      <c r="R716" s="141"/>
      <c r="S716" s="141"/>
      <c r="T716" s="141"/>
      <c r="U716" s="141"/>
      <c r="V716" s="141"/>
    </row>
    <row r="717" spans="1:22" s="146" customFormat="1" ht="15" customHeight="1">
      <c r="A717" s="137"/>
      <c r="B717" s="179"/>
      <c r="C717" s="180"/>
      <c r="D717" s="190"/>
      <c r="E717" s="182"/>
      <c r="F717" s="183"/>
      <c r="G717" s="114"/>
      <c r="H717" s="114"/>
      <c r="I717" s="184"/>
      <c r="J717" s="175"/>
      <c r="K717" s="185"/>
      <c r="L717" s="186"/>
      <c r="M717" s="187"/>
      <c r="N717" s="144"/>
      <c r="O717" s="145"/>
      <c r="Q717" s="147"/>
      <c r="R717" s="141"/>
      <c r="S717" s="141"/>
      <c r="T717" s="141"/>
      <c r="U717" s="141"/>
      <c r="V717" s="141"/>
    </row>
    <row r="718" spans="1:22" s="146" customFormat="1" ht="15" customHeight="1">
      <c r="A718" s="137"/>
      <c r="B718" s="168"/>
      <c r="C718" s="189"/>
      <c r="D718" s="170"/>
      <c r="E718" s="171"/>
      <c r="F718" s="172"/>
      <c r="G718" s="173"/>
      <c r="H718" s="194"/>
      <c r="I718" s="174"/>
      <c r="J718" s="175"/>
      <c r="K718" s="176"/>
      <c r="L718" s="177"/>
      <c r="M718" s="177"/>
      <c r="N718" s="178"/>
      <c r="O718" s="178"/>
      <c r="Q718" s="147"/>
      <c r="R718" s="141"/>
      <c r="S718" s="141"/>
      <c r="T718" s="141"/>
      <c r="U718" s="141"/>
      <c r="V718" s="141"/>
    </row>
    <row r="719" spans="1:22" s="146" customFormat="1" ht="15" customHeight="1">
      <c r="A719" s="137"/>
      <c r="B719" s="179"/>
      <c r="C719" s="199" t="s">
        <v>19</v>
      </c>
      <c r="D719" s="190"/>
      <c r="E719" s="182"/>
      <c r="F719" s="183"/>
      <c r="G719" s="114"/>
      <c r="H719" s="114"/>
      <c r="I719" s="207"/>
      <c r="J719" s="175"/>
      <c r="K719" s="185"/>
      <c r="L719" s="186"/>
      <c r="M719" s="187"/>
      <c r="N719" s="188"/>
      <c r="O719" s="188"/>
      <c r="Q719" s="147"/>
      <c r="R719" s="141"/>
      <c r="S719" s="141"/>
      <c r="T719" s="141"/>
      <c r="U719" s="141"/>
      <c r="V719" s="141"/>
    </row>
    <row r="720" spans="1:22" s="146" customFormat="1" ht="15" customHeight="1">
      <c r="A720" s="137"/>
      <c r="B720" s="168"/>
      <c r="C720" s="189"/>
      <c r="D720" s="170"/>
      <c r="E720" s="171"/>
      <c r="F720" s="172"/>
      <c r="G720" s="173"/>
      <c r="H720" s="173"/>
      <c r="I720" s="174"/>
      <c r="J720" s="175"/>
      <c r="K720" s="176"/>
      <c r="L720" s="177"/>
      <c r="M720" s="177"/>
      <c r="N720" s="144"/>
      <c r="O720" s="145"/>
      <c r="Q720" s="147"/>
      <c r="R720" s="141"/>
      <c r="S720" s="141"/>
      <c r="T720" s="141"/>
      <c r="U720" s="141"/>
      <c r="V720" s="141"/>
    </row>
    <row r="721" spans="1:22" s="146" customFormat="1" ht="15" customHeight="1">
      <c r="A721" s="137"/>
      <c r="B721" s="179"/>
      <c r="C721" s="180" t="s">
        <v>75</v>
      </c>
      <c r="D721" s="190"/>
      <c r="E721" s="182"/>
      <c r="F721" s="183"/>
      <c r="G721" s="114"/>
      <c r="H721" s="114"/>
      <c r="I721" s="184"/>
      <c r="J721" s="175"/>
      <c r="K721" s="185"/>
      <c r="L721" s="186"/>
      <c r="M721" s="187"/>
      <c r="N721" s="144"/>
      <c r="O721" s="145"/>
      <c r="Q721" s="147"/>
      <c r="R721" s="141"/>
      <c r="S721" s="141"/>
      <c r="T721" s="141"/>
      <c r="U721" s="141"/>
      <c r="V721" s="141"/>
    </row>
    <row r="722" spans="1:22" s="146" customFormat="1" ht="15" customHeight="1">
      <c r="A722" s="137"/>
      <c r="B722" s="168"/>
      <c r="C722" s="189"/>
      <c r="D722" s="170"/>
      <c r="E722" s="171"/>
      <c r="F722" s="172"/>
      <c r="G722" s="173"/>
      <c r="H722" s="173"/>
      <c r="I722" s="174"/>
      <c r="J722" s="175"/>
      <c r="K722" s="176"/>
      <c r="L722" s="177"/>
      <c r="M722" s="177"/>
      <c r="N722" s="178"/>
      <c r="O722" s="178"/>
      <c r="Q722" s="147"/>
      <c r="R722" s="141"/>
      <c r="S722" s="141"/>
      <c r="T722" s="141"/>
      <c r="U722" s="141"/>
      <c r="V722" s="141"/>
    </row>
    <row r="723" spans="1:22" s="146" customFormat="1" ht="15" customHeight="1">
      <c r="A723" s="137"/>
      <c r="B723" s="179"/>
      <c r="C723" s="180"/>
      <c r="D723" s="190"/>
      <c r="E723" s="182"/>
      <c r="F723" s="183"/>
      <c r="G723" s="114"/>
      <c r="H723" s="114"/>
      <c r="I723" s="184"/>
      <c r="J723" s="175"/>
      <c r="K723" s="185"/>
      <c r="L723" s="186"/>
      <c r="M723" s="187"/>
      <c r="N723" s="188"/>
      <c r="O723" s="188"/>
      <c r="Q723" s="147"/>
      <c r="R723" s="141"/>
      <c r="S723" s="141"/>
      <c r="T723" s="141"/>
      <c r="U723" s="141"/>
      <c r="V723" s="141"/>
    </row>
    <row r="724" spans="1:22" s="146" customFormat="1" ht="15" customHeight="1">
      <c r="A724" s="137"/>
      <c r="B724" s="168"/>
      <c r="C724" s="189"/>
      <c r="D724" s="170"/>
      <c r="E724" s="203"/>
      <c r="F724" s="192"/>
      <c r="G724" s="193"/>
      <c r="H724" s="173"/>
      <c r="I724" s="174"/>
      <c r="J724" s="175"/>
      <c r="K724" s="176"/>
      <c r="L724" s="177"/>
      <c r="M724" s="177"/>
      <c r="N724" s="144"/>
      <c r="O724" s="145"/>
      <c r="Q724" s="147"/>
      <c r="R724" s="141"/>
      <c r="S724" s="141"/>
      <c r="T724" s="141"/>
      <c r="U724" s="141"/>
      <c r="V724" s="141"/>
    </row>
    <row r="725" spans="1:22" s="146" customFormat="1" ht="15" customHeight="1">
      <c r="A725" s="137"/>
      <c r="B725" s="179"/>
      <c r="C725" s="180" t="s">
        <v>58</v>
      </c>
      <c r="D725" s="190" t="s">
        <v>77</v>
      </c>
      <c r="E725" s="182">
        <v>241</v>
      </c>
      <c r="F725" s="183" t="s">
        <v>62</v>
      </c>
      <c r="G725" s="114"/>
      <c r="H725" s="114"/>
      <c r="I725" s="184"/>
      <c r="J725" s="175"/>
      <c r="K725" s="185"/>
      <c r="L725" s="186"/>
      <c r="M725" s="187"/>
      <c r="N725" s="144"/>
      <c r="O725" s="145"/>
      <c r="Q725" s="147"/>
      <c r="R725" s="141"/>
      <c r="S725" s="141"/>
      <c r="T725" s="141"/>
      <c r="U725" s="141"/>
      <c r="V725" s="141"/>
    </row>
    <row r="726" spans="1:22" s="146" customFormat="1" ht="15" customHeight="1">
      <c r="A726" s="137"/>
      <c r="B726" s="168"/>
      <c r="C726" s="189"/>
      <c r="D726" s="170"/>
      <c r="E726" s="203"/>
      <c r="F726" s="192"/>
      <c r="G726" s="193"/>
      <c r="H726" s="173"/>
      <c r="I726" s="174"/>
      <c r="J726" s="175"/>
      <c r="K726" s="176"/>
      <c r="L726" s="177"/>
      <c r="M726" s="177"/>
      <c r="N726" s="178"/>
      <c r="O726" s="178"/>
      <c r="Q726" s="147"/>
      <c r="R726" s="141"/>
      <c r="S726" s="141"/>
      <c r="T726" s="141"/>
      <c r="U726" s="141"/>
      <c r="V726" s="141"/>
    </row>
    <row r="727" spans="1:22" s="146" customFormat="1" ht="15" customHeight="1">
      <c r="A727" s="137"/>
      <c r="B727" s="179"/>
      <c r="C727" s="180" t="s">
        <v>58</v>
      </c>
      <c r="D727" s="190" t="s">
        <v>78</v>
      </c>
      <c r="E727" s="182">
        <v>192</v>
      </c>
      <c r="F727" s="183" t="s">
        <v>62</v>
      </c>
      <c r="G727" s="114"/>
      <c r="H727" s="114"/>
      <c r="I727" s="184"/>
      <c r="J727" s="175"/>
      <c r="K727" s="185"/>
      <c r="L727" s="186"/>
      <c r="M727" s="187"/>
      <c r="N727" s="188"/>
      <c r="O727" s="188"/>
      <c r="Q727" s="147"/>
      <c r="R727" s="141"/>
      <c r="S727" s="141"/>
      <c r="T727" s="141"/>
      <c r="U727" s="141"/>
      <c r="V727" s="141"/>
    </row>
    <row r="728" spans="1:22" s="146" customFormat="1" ht="15" customHeight="1">
      <c r="A728" s="137"/>
      <c r="B728" s="168"/>
      <c r="C728" s="189"/>
      <c r="D728" s="170"/>
      <c r="E728" s="191"/>
      <c r="F728" s="192"/>
      <c r="G728" s="193"/>
      <c r="H728" s="173"/>
      <c r="I728" s="174"/>
      <c r="J728" s="175"/>
      <c r="K728" s="176"/>
      <c r="L728" s="177"/>
      <c r="M728" s="177"/>
      <c r="N728" s="178"/>
      <c r="O728" s="178"/>
      <c r="Q728" s="147"/>
      <c r="R728" s="141"/>
      <c r="S728" s="141"/>
      <c r="T728" s="141"/>
      <c r="U728" s="141"/>
      <c r="V728" s="141"/>
    </row>
    <row r="729" spans="1:22" s="146" customFormat="1" ht="15" customHeight="1">
      <c r="A729" s="137"/>
      <c r="B729" s="179"/>
      <c r="C729" s="180" t="s">
        <v>58</v>
      </c>
      <c r="D729" s="190" t="s">
        <v>140</v>
      </c>
      <c r="E729" s="182">
        <v>122</v>
      </c>
      <c r="F729" s="183" t="s">
        <v>62</v>
      </c>
      <c r="G729" s="114"/>
      <c r="H729" s="114"/>
      <c r="I729" s="184"/>
      <c r="J729" s="175"/>
      <c r="K729" s="185"/>
      <c r="L729" s="186"/>
      <c r="M729" s="187"/>
      <c r="N729" s="188"/>
      <c r="O729" s="188"/>
      <c r="Q729" s="147"/>
      <c r="R729" s="141"/>
      <c r="S729" s="141"/>
      <c r="T729" s="141"/>
      <c r="U729" s="141"/>
      <c r="V729" s="141"/>
    </row>
    <row r="730" spans="1:22" s="146" customFormat="1" ht="15" customHeight="1">
      <c r="A730" s="137"/>
      <c r="B730" s="168"/>
      <c r="C730" s="189"/>
      <c r="D730" s="170"/>
      <c r="E730" s="203"/>
      <c r="F730" s="192"/>
      <c r="G730" s="193"/>
      <c r="H730" s="173"/>
      <c r="I730" s="174"/>
      <c r="J730" s="175"/>
      <c r="K730" s="176"/>
      <c r="L730" s="177"/>
      <c r="M730" s="177"/>
      <c r="N730" s="178"/>
      <c r="O730" s="178"/>
      <c r="Q730" s="147"/>
      <c r="R730" s="141"/>
      <c r="S730" s="141"/>
      <c r="T730" s="141"/>
      <c r="U730" s="141"/>
      <c r="V730" s="141"/>
    </row>
    <row r="731" spans="1:22" s="146" customFormat="1" ht="15" customHeight="1">
      <c r="A731" s="137"/>
      <c r="B731" s="179"/>
      <c r="C731" s="180" t="s">
        <v>58</v>
      </c>
      <c r="D731" s="190" t="s">
        <v>79</v>
      </c>
      <c r="E731" s="182">
        <v>44</v>
      </c>
      <c r="F731" s="183" t="s">
        <v>62</v>
      </c>
      <c r="G731" s="114"/>
      <c r="H731" s="114"/>
      <c r="I731" s="184"/>
      <c r="J731" s="175"/>
      <c r="K731" s="185"/>
      <c r="L731" s="186"/>
      <c r="M731" s="187"/>
      <c r="N731" s="188"/>
      <c r="O731" s="188"/>
      <c r="Q731" s="147"/>
      <c r="R731" s="141"/>
      <c r="S731" s="141"/>
      <c r="T731" s="141"/>
      <c r="U731" s="141"/>
      <c r="V731" s="141"/>
    </row>
    <row r="732" spans="1:22" s="146" customFormat="1" ht="15" customHeight="1">
      <c r="A732" s="137"/>
      <c r="B732" s="168"/>
      <c r="C732" s="189"/>
      <c r="D732" s="170"/>
      <c r="E732" s="203"/>
      <c r="F732" s="192"/>
      <c r="G732" s="193"/>
      <c r="H732" s="173"/>
      <c r="I732" s="174"/>
      <c r="J732" s="175"/>
      <c r="K732" s="176"/>
      <c r="L732" s="177"/>
      <c r="M732" s="177"/>
      <c r="N732" s="144"/>
      <c r="O732" s="145"/>
      <c r="Q732" s="147"/>
      <c r="R732" s="141"/>
      <c r="S732" s="141"/>
      <c r="T732" s="141"/>
      <c r="U732" s="141"/>
      <c r="V732" s="141"/>
    </row>
    <row r="733" spans="1:22" s="146" customFormat="1" ht="15" customHeight="1">
      <c r="A733" s="137"/>
      <c r="B733" s="179"/>
      <c r="C733" s="180"/>
      <c r="D733" s="190"/>
      <c r="E733" s="182"/>
      <c r="F733" s="183"/>
      <c r="G733" s="114"/>
      <c r="H733" s="114"/>
      <c r="I733" s="184"/>
      <c r="J733" s="175"/>
      <c r="K733" s="185"/>
      <c r="L733" s="186"/>
      <c r="M733" s="187"/>
      <c r="N733" s="144"/>
      <c r="O733" s="145"/>
      <c r="Q733" s="147"/>
      <c r="R733" s="141"/>
      <c r="S733" s="141"/>
      <c r="T733" s="141"/>
      <c r="U733" s="141"/>
      <c r="V733" s="141"/>
    </row>
    <row r="734" spans="1:22" s="146" customFormat="1" ht="15" customHeight="1">
      <c r="A734" s="137"/>
      <c r="B734" s="168"/>
      <c r="C734" s="189"/>
      <c r="D734" s="170"/>
      <c r="E734" s="203"/>
      <c r="F734" s="192"/>
      <c r="G734" s="193"/>
      <c r="H734" s="173"/>
      <c r="I734" s="174"/>
      <c r="J734" s="175"/>
      <c r="K734" s="176"/>
      <c r="L734" s="177"/>
      <c r="M734" s="177"/>
      <c r="N734" s="144"/>
      <c r="O734" s="145"/>
      <c r="Q734" s="147"/>
      <c r="R734" s="141"/>
      <c r="S734" s="141"/>
      <c r="T734" s="141"/>
      <c r="U734" s="141"/>
      <c r="V734" s="141"/>
    </row>
    <row r="735" spans="1:22" s="146" customFormat="1" ht="15" customHeight="1">
      <c r="A735" s="137"/>
      <c r="B735" s="179"/>
      <c r="C735" s="180" t="s">
        <v>80</v>
      </c>
      <c r="D735" s="190" t="s">
        <v>81</v>
      </c>
      <c r="E735" s="182">
        <v>47</v>
      </c>
      <c r="F735" s="183" t="s">
        <v>62</v>
      </c>
      <c r="G735" s="114"/>
      <c r="H735" s="114"/>
      <c r="I735" s="184"/>
      <c r="J735" s="175"/>
      <c r="K735" s="185"/>
      <c r="L735" s="186"/>
      <c r="M735" s="187"/>
      <c r="N735" s="144"/>
      <c r="O735" s="145"/>
      <c r="Q735" s="147"/>
      <c r="R735" s="141"/>
      <c r="S735" s="141"/>
      <c r="T735" s="141"/>
      <c r="U735" s="141"/>
      <c r="V735" s="141"/>
    </row>
    <row r="736" spans="1:22" s="146" customFormat="1" ht="15" customHeight="1">
      <c r="A736" s="137"/>
      <c r="B736" s="168"/>
      <c r="C736" s="189"/>
      <c r="D736" s="170"/>
      <c r="E736" s="203"/>
      <c r="F736" s="192"/>
      <c r="G736" s="193"/>
      <c r="H736" s="173"/>
      <c r="I736" s="174"/>
      <c r="J736" s="141"/>
      <c r="K736" s="176"/>
      <c r="L736" s="177"/>
      <c r="M736" s="177"/>
      <c r="N736" s="144"/>
      <c r="O736" s="145"/>
      <c r="Q736" s="147"/>
      <c r="R736" s="141"/>
      <c r="S736" s="141"/>
      <c r="T736" s="141"/>
      <c r="U736" s="141"/>
      <c r="V736" s="141"/>
    </row>
    <row r="737" spans="1:22" s="146" customFormat="1" ht="15" customHeight="1">
      <c r="A737" s="137"/>
      <c r="B737" s="179"/>
      <c r="C737" s="180" t="s">
        <v>80</v>
      </c>
      <c r="D737" s="190" t="s">
        <v>83</v>
      </c>
      <c r="E737" s="182">
        <v>63</v>
      </c>
      <c r="F737" s="183" t="s">
        <v>62</v>
      </c>
      <c r="G737" s="114"/>
      <c r="H737" s="114"/>
      <c r="I737" s="184"/>
      <c r="J737" s="141"/>
      <c r="K737" s="185"/>
      <c r="L737" s="186"/>
      <c r="M737" s="187"/>
      <c r="N737" s="144"/>
      <c r="O737" s="145"/>
      <c r="Q737" s="147"/>
      <c r="R737" s="141"/>
      <c r="S737" s="141"/>
      <c r="T737" s="141"/>
      <c r="U737" s="141"/>
      <c r="V737" s="141"/>
    </row>
    <row r="738" spans="1:22" s="146" customFormat="1" ht="15" customHeight="1">
      <c r="A738" s="137"/>
      <c r="B738" s="168"/>
      <c r="C738" s="189"/>
      <c r="D738" s="170"/>
      <c r="E738" s="203"/>
      <c r="F738" s="192"/>
      <c r="G738" s="173"/>
      <c r="H738" s="173"/>
      <c r="I738" s="174"/>
      <c r="J738" s="175"/>
      <c r="K738" s="176"/>
      <c r="L738" s="177"/>
      <c r="M738" s="177"/>
      <c r="N738" s="178"/>
      <c r="O738" s="178"/>
      <c r="Q738" s="147"/>
      <c r="R738" s="141"/>
      <c r="S738" s="141"/>
      <c r="T738" s="141"/>
      <c r="U738" s="141"/>
      <c r="V738" s="141"/>
    </row>
    <row r="739" spans="1:22" s="146" customFormat="1" ht="15" customHeight="1">
      <c r="A739" s="137"/>
      <c r="B739" s="179"/>
      <c r="C739" s="180" t="s">
        <v>80</v>
      </c>
      <c r="D739" s="190" t="s">
        <v>82</v>
      </c>
      <c r="E739" s="182">
        <v>16</v>
      </c>
      <c r="F739" s="183" t="s">
        <v>62</v>
      </c>
      <c r="G739" s="114"/>
      <c r="H739" s="114"/>
      <c r="I739" s="184"/>
      <c r="J739" s="175"/>
      <c r="K739" s="185"/>
      <c r="L739" s="186"/>
      <c r="M739" s="187"/>
      <c r="N739" s="188"/>
      <c r="O739" s="188"/>
      <c r="Q739" s="147"/>
      <c r="R739" s="141"/>
      <c r="S739" s="141"/>
      <c r="T739" s="141"/>
      <c r="U739" s="141"/>
      <c r="V739" s="141"/>
    </row>
    <row r="740" spans="1:22" s="146" customFormat="1" ht="15" customHeight="1">
      <c r="A740" s="137"/>
      <c r="B740" s="168"/>
      <c r="C740" s="189"/>
      <c r="D740" s="170"/>
      <c r="E740" s="203"/>
      <c r="F740" s="192"/>
      <c r="G740" s="173"/>
      <c r="H740" s="173"/>
      <c r="I740" s="174"/>
      <c r="J740" s="175"/>
      <c r="K740" s="176"/>
      <c r="L740" s="177"/>
      <c r="M740" s="177"/>
      <c r="N740" s="178"/>
      <c r="O740" s="178"/>
      <c r="Q740" s="147"/>
      <c r="R740" s="141"/>
      <c r="S740" s="141"/>
      <c r="T740" s="141"/>
      <c r="U740" s="141"/>
      <c r="V740" s="141"/>
    </row>
    <row r="741" spans="1:22" s="146" customFormat="1" ht="15" customHeight="1">
      <c r="A741" s="137"/>
      <c r="B741" s="179"/>
      <c r="C741" s="180" t="s">
        <v>84</v>
      </c>
      <c r="D741" s="190" t="s">
        <v>85</v>
      </c>
      <c r="E741" s="182">
        <v>2</v>
      </c>
      <c r="F741" s="183" t="s">
        <v>62</v>
      </c>
      <c r="G741" s="114"/>
      <c r="H741" s="114"/>
      <c r="I741" s="184"/>
      <c r="J741" s="175"/>
      <c r="K741" s="185"/>
      <c r="L741" s="186"/>
      <c r="M741" s="187"/>
      <c r="N741" s="188"/>
      <c r="O741" s="188"/>
      <c r="Q741" s="147"/>
      <c r="R741" s="141"/>
      <c r="S741" s="141"/>
      <c r="T741" s="141"/>
      <c r="U741" s="141"/>
      <c r="V741" s="141"/>
    </row>
    <row r="742" spans="1:22" s="146" customFormat="1" ht="15" customHeight="1">
      <c r="A742" s="137"/>
      <c r="B742" s="168"/>
      <c r="C742" s="189"/>
      <c r="D742" s="170"/>
      <c r="E742" s="203"/>
      <c r="F742" s="192"/>
      <c r="G742" s="173"/>
      <c r="H742" s="173"/>
      <c r="I742" s="174"/>
      <c r="J742" s="175"/>
      <c r="K742" s="176"/>
      <c r="L742" s="177"/>
      <c r="M742" s="177"/>
      <c r="N742" s="178"/>
      <c r="O742" s="178"/>
      <c r="Q742" s="147"/>
      <c r="R742" s="141"/>
      <c r="S742" s="141"/>
      <c r="T742" s="141"/>
      <c r="U742" s="141"/>
      <c r="V742" s="141"/>
    </row>
    <row r="743" spans="1:22" s="146" customFormat="1" ht="15" customHeight="1">
      <c r="A743" s="137"/>
      <c r="B743" s="179"/>
      <c r="C743" s="180" t="s">
        <v>84</v>
      </c>
      <c r="D743" s="190" t="s">
        <v>86</v>
      </c>
      <c r="E743" s="182">
        <v>2</v>
      </c>
      <c r="F743" s="183" t="s">
        <v>62</v>
      </c>
      <c r="G743" s="114"/>
      <c r="H743" s="114"/>
      <c r="I743" s="184"/>
      <c r="J743" s="175"/>
      <c r="K743" s="185"/>
      <c r="L743" s="186"/>
      <c r="M743" s="187"/>
      <c r="N743" s="188"/>
      <c r="O743" s="188"/>
      <c r="Q743" s="147"/>
      <c r="R743" s="141"/>
      <c r="S743" s="141"/>
      <c r="T743" s="141"/>
      <c r="U743" s="141"/>
      <c r="V743" s="141"/>
    </row>
    <row r="744" spans="1:22" s="146" customFormat="1" ht="15" customHeight="1">
      <c r="A744" s="137"/>
      <c r="B744" s="168"/>
      <c r="C744" s="189"/>
      <c r="D744" s="170"/>
      <c r="E744" s="203"/>
      <c r="F744" s="192"/>
      <c r="G744" s="173"/>
      <c r="H744" s="173"/>
      <c r="I744" s="174"/>
      <c r="J744" s="175"/>
      <c r="K744" s="176"/>
      <c r="L744" s="177"/>
      <c r="M744" s="177"/>
      <c r="N744" s="178"/>
      <c r="O744" s="178"/>
      <c r="Q744" s="147"/>
      <c r="R744" s="141"/>
      <c r="S744" s="141"/>
      <c r="T744" s="141"/>
      <c r="U744" s="141"/>
      <c r="V744" s="141"/>
    </row>
    <row r="745" spans="1:22" s="146" customFormat="1" ht="15" customHeight="1">
      <c r="A745" s="137"/>
      <c r="B745" s="179"/>
      <c r="C745" s="180" t="s">
        <v>84</v>
      </c>
      <c r="D745" s="190" t="s">
        <v>87</v>
      </c>
      <c r="E745" s="182">
        <v>2</v>
      </c>
      <c r="F745" s="183" t="s">
        <v>62</v>
      </c>
      <c r="G745" s="114"/>
      <c r="H745" s="114"/>
      <c r="I745" s="184"/>
      <c r="J745" s="175"/>
      <c r="K745" s="185"/>
      <c r="L745" s="186"/>
      <c r="M745" s="187"/>
      <c r="N745" s="188"/>
      <c r="O745" s="188"/>
      <c r="Q745" s="147"/>
      <c r="R745" s="141"/>
      <c r="S745" s="141"/>
      <c r="T745" s="141"/>
      <c r="U745" s="141"/>
      <c r="V745" s="141"/>
    </row>
    <row r="746" spans="1:22" s="146" customFormat="1" ht="15" customHeight="1">
      <c r="A746" s="137"/>
      <c r="B746" s="168"/>
      <c r="C746" s="189"/>
      <c r="D746" s="170"/>
      <c r="E746" s="171"/>
      <c r="F746" s="172"/>
      <c r="G746" s="173"/>
      <c r="H746" s="194"/>
      <c r="I746" s="174"/>
      <c r="J746" s="175"/>
      <c r="K746" s="176"/>
      <c r="L746" s="177"/>
      <c r="M746" s="177"/>
      <c r="N746" s="178"/>
      <c r="O746" s="178"/>
      <c r="Q746" s="147"/>
      <c r="R746" s="141"/>
      <c r="S746" s="141"/>
      <c r="T746" s="141"/>
      <c r="U746" s="141"/>
      <c r="V746" s="141"/>
    </row>
    <row r="747" spans="1:22" s="146" customFormat="1" ht="15" customHeight="1">
      <c r="A747" s="137"/>
      <c r="B747" s="179"/>
      <c r="C747" s="180" t="s">
        <v>84</v>
      </c>
      <c r="D747" s="190" t="s">
        <v>114</v>
      </c>
      <c r="E747" s="182">
        <v>3</v>
      </c>
      <c r="F747" s="183" t="s">
        <v>62</v>
      </c>
      <c r="G747" s="114"/>
      <c r="H747" s="114"/>
      <c r="I747" s="184"/>
      <c r="J747" s="175"/>
      <c r="K747" s="185"/>
      <c r="L747" s="186"/>
      <c r="M747" s="187"/>
      <c r="N747" s="188"/>
      <c r="O747" s="188"/>
      <c r="Q747" s="147"/>
      <c r="R747" s="141"/>
      <c r="S747" s="141"/>
      <c r="T747" s="141"/>
      <c r="U747" s="141"/>
      <c r="V747" s="141"/>
    </row>
    <row r="748" spans="1:22" s="146" customFormat="1" ht="15" customHeight="1">
      <c r="A748" s="137"/>
      <c r="B748" s="168"/>
      <c r="C748" s="189"/>
      <c r="D748" s="170"/>
      <c r="E748" s="191"/>
      <c r="F748" s="192"/>
      <c r="G748" s="193"/>
      <c r="H748" s="173"/>
      <c r="I748" s="174"/>
      <c r="J748" s="175"/>
      <c r="K748" s="176"/>
      <c r="L748" s="177"/>
      <c r="M748" s="177"/>
      <c r="N748" s="144"/>
      <c r="O748" s="145"/>
      <c r="Q748" s="147"/>
      <c r="R748" s="141"/>
      <c r="S748" s="141"/>
      <c r="T748" s="141"/>
      <c r="U748" s="141"/>
      <c r="V748" s="141"/>
    </row>
    <row r="749" spans="1:22" s="146" customFormat="1" ht="15" customHeight="1">
      <c r="A749" s="137"/>
      <c r="B749" s="179"/>
      <c r="C749" s="180" t="s">
        <v>84</v>
      </c>
      <c r="D749" s="190" t="s">
        <v>120</v>
      </c>
      <c r="E749" s="182">
        <v>3</v>
      </c>
      <c r="F749" s="183" t="s">
        <v>62</v>
      </c>
      <c r="G749" s="114"/>
      <c r="H749" s="114"/>
      <c r="I749" s="184"/>
      <c r="J749" s="175"/>
      <c r="K749" s="185"/>
      <c r="L749" s="186"/>
      <c r="M749" s="187"/>
      <c r="N749" s="144"/>
      <c r="O749" s="145"/>
      <c r="Q749" s="147"/>
      <c r="R749" s="141"/>
      <c r="S749" s="141"/>
      <c r="T749" s="141"/>
      <c r="U749" s="141"/>
      <c r="V749" s="141"/>
    </row>
    <row r="750" spans="1:22" s="146" customFormat="1" ht="15" customHeight="1">
      <c r="A750" s="137"/>
      <c r="B750" s="168"/>
      <c r="C750" s="189"/>
      <c r="D750" s="170"/>
      <c r="E750" s="203"/>
      <c r="F750" s="192"/>
      <c r="G750" s="193"/>
      <c r="H750" s="173"/>
      <c r="I750" s="174"/>
      <c r="J750" s="175"/>
      <c r="K750" s="176"/>
      <c r="L750" s="177"/>
      <c r="M750" s="177"/>
      <c r="N750" s="144"/>
      <c r="O750" s="145"/>
      <c r="Q750" s="147"/>
      <c r="R750" s="141"/>
      <c r="S750" s="141"/>
      <c r="T750" s="141"/>
      <c r="U750" s="141"/>
      <c r="V750" s="141"/>
    </row>
    <row r="751" spans="1:22" s="146" customFormat="1" ht="15" customHeight="1">
      <c r="A751" s="137"/>
      <c r="B751" s="179"/>
      <c r="C751" s="180" t="s">
        <v>142</v>
      </c>
      <c r="D751" s="190" t="s">
        <v>143</v>
      </c>
      <c r="E751" s="182">
        <v>122</v>
      </c>
      <c r="F751" s="183" t="s">
        <v>62</v>
      </c>
      <c r="G751" s="114"/>
      <c r="H751" s="114"/>
      <c r="I751" s="184"/>
      <c r="J751" s="175"/>
      <c r="K751" s="185"/>
      <c r="L751" s="186"/>
      <c r="M751" s="187"/>
      <c r="N751" s="144"/>
      <c r="O751" s="145"/>
      <c r="Q751" s="147"/>
      <c r="R751" s="141"/>
      <c r="S751" s="141"/>
      <c r="T751" s="141"/>
      <c r="U751" s="141"/>
      <c r="V751" s="141"/>
    </row>
    <row r="752" spans="1:22" s="146" customFormat="1" ht="15" customHeight="1">
      <c r="A752" s="137"/>
      <c r="B752" s="168"/>
      <c r="C752" s="189"/>
      <c r="D752" s="170"/>
      <c r="E752" s="171"/>
      <c r="F752" s="172"/>
      <c r="G752" s="173"/>
      <c r="H752" s="173"/>
      <c r="I752" s="174"/>
      <c r="J752" s="175"/>
      <c r="K752" s="176"/>
      <c r="L752" s="177"/>
      <c r="M752" s="177"/>
      <c r="N752" s="178"/>
      <c r="O752" s="178"/>
      <c r="Q752" s="147"/>
      <c r="R752" s="141"/>
      <c r="S752" s="141"/>
      <c r="T752" s="141"/>
      <c r="U752" s="141"/>
      <c r="V752" s="141"/>
    </row>
    <row r="753" spans="1:22" s="146" customFormat="1" ht="15" customHeight="1">
      <c r="A753" s="137"/>
      <c r="B753" s="179"/>
      <c r="C753" s="180"/>
      <c r="D753" s="190"/>
      <c r="E753" s="182"/>
      <c r="F753" s="183"/>
      <c r="G753" s="114"/>
      <c r="H753" s="114"/>
      <c r="I753" s="184"/>
      <c r="J753" s="175"/>
      <c r="K753" s="185"/>
      <c r="L753" s="186"/>
      <c r="M753" s="187"/>
      <c r="N753" s="188"/>
      <c r="O753" s="188"/>
      <c r="Q753" s="147"/>
      <c r="R753" s="141"/>
      <c r="S753" s="141"/>
      <c r="T753" s="141"/>
      <c r="U753" s="141"/>
      <c r="V753" s="141"/>
    </row>
    <row r="754" spans="1:22" ht="15" customHeight="1">
      <c r="B754" s="168"/>
      <c r="C754" s="189"/>
      <c r="D754" s="170"/>
      <c r="E754" s="203"/>
      <c r="F754" s="192"/>
      <c r="G754" s="193"/>
      <c r="H754" s="173"/>
      <c r="I754" s="174"/>
      <c r="J754" s="175"/>
      <c r="K754" s="176"/>
      <c r="L754" s="177"/>
      <c r="M754" s="177"/>
    </row>
    <row r="755" spans="1:22" ht="15" customHeight="1">
      <c r="B755" s="179"/>
      <c r="C755" s="180" t="s">
        <v>90</v>
      </c>
      <c r="D755" s="190" t="s">
        <v>81</v>
      </c>
      <c r="E755" s="182">
        <v>28</v>
      </c>
      <c r="F755" s="183" t="s">
        <v>36</v>
      </c>
      <c r="G755" s="114"/>
      <c r="H755" s="114"/>
      <c r="I755" s="184"/>
      <c r="J755" s="175"/>
      <c r="K755" s="185"/>
      <c r="L755" s="186"/>
      <c r="M755" s="187"/>
    </row>
    <row r="756" spans="1:22" ht="15" customHeight="1">
      <c r="B756" s="168"/>
      <c r="C756" s="189"/>
      <c r="D756" s="170"/>
      <c r="E756" s="203"/>
      <c r="F756" s="192"/>
      <c r="G756" s="193"/>
      <c r="H756" s="173"/>
      <c r="I756" s="206"/>
      <c r="J756" s="175"/>
      <c r="K756" s="176"/>
      <c r="L756" s="177"/>
      <c r="M756" s="177"/>
    </row>
    <row r="757" spans="1:22" ht="15" customHeight="1">
      <c r="B757" s="179"/>
      <c r="C757" s="180" t="s">
        <v>90</v>
      </c>
      <c r="D757" s="190" t="s">
        <v>83</v>
      </c>
      <c r="E757" s="182">
        <v>10</v>
      </c>
      <c r="F757" s="183" t="s">
        <v>36</v>
      </c>
      <c r="G757" s="114"/>
      <c r="H757" s="114"/>
      <c r="I757" s="184"/>
      <c r="J757" s="175"/>
      <c r="K757" s="185"/>
      <c r="L757" s="186"/>
      <c r="M757" s="187"/>
      <c r="R757" s="198"/>
    </row>
    <row r="758" spans="1:22" s="146" customFormat="1" ht="15" customHeight="1">
      <c r="A758" s="137"/>
      <c r="B758" s="168"/>
      <c r="C758" s="189"/>
      <c r="D758" s="170"/>
      <c r="E758" s="203"/>
      <c r="F758" s="192"/>
      <c r="G758" s="193"/>
      <c r="H758" s="173"/>
      <c r="I758" s="174"/>
      <c r="J758" s="175"/>
      <c r="K758" s="176"/>
      <c r="L758" s="177"/>
      <c r="M758" s="177"/>
      <c r="N758" s="144"/>
      <c r="O758" s="145"/>
      <c r="Q758" s="147"/>
      <c r="R758" s="141"/>
      <c r="S758" s="141"/>
      <c r="T758" s="141"/>
      <c r="U758" s="141"/>
      <c r="V758" s="141"/>
    </row>
    <row r="759" spans="1:22" s="146" customFormat="1" ht="15" customHeight="1">
      <c r="A759" s="137"/>
      <c r="B759" s="179"/>
      <c r="C759" s="180" t="s">
        <v>90</v>
      </c>
      <c r="D759" s="190" t="s">
        <v>82</v>
      </c>
      <c r="E759" s="182">
        <v>7</v>
      </c>
      <c r="F759" s="183" t="s">
        <v>36</v>
      </c>
      <c r="G759" s="114"/>
      <c r="H759" s="114"/>
      <c r="I759" s="184"/>
      <c r="J759" s="175"/>
      <c r="K759" s="185"/>
      <c r="L759" s="186"/>
      <c r="M759" s="187"/>
      <c r="N759" s="144"/>
      <c r="O759" s="145"/>
      <c r="Q759" s="147"/>
      <c r="R759" s="141"/>
      <c r="S759" s="141"/>
      <c r="T759" s="141"/>
      <c r="U759" s="141"/>
      <c r="V759" s="141"/>
    </row>
    <row r="760" spans="1:22" s="146" customFormat="1" ht="15" customHeight="1">
      <c r="A760" s="137"/>
      <c r="B760" s="168"/>
      <c r="C760" s="189"/>
      <c r="D760" s="170"/>
      <c r="E760" s="191"/>
      <c r="F760" s="192"/>
      <c r="G760" s="193"/>
      <c r="H760" s="173"/>
      <c r="I760" s="174"/>
      <c r="J760" s="175"/>
      <c r="K760" s="176"/>
      <c r="L760" s="177"/>
      <c r="M760" s="177"/>
      <c r="N760" s="178"/>
      <c r="O760" s="178"/>
      <c r="Q760" s="147"/>
      <c r="R760" s="141"/>
      <c r="S760" s="141"/>
      <c r="T760" s="141"/>
      <c r="U760" s="141"/>
      <c r="V760" s="141"/>
    </row>
    <row r="761" spans="1:22" s="146" customFormat="1" ht="15" customHeight="1">
      <c r="A761" s="137"/>
      <c r="B761" s="179"/>
      <c r="C761" s="180"/>
      <c r="D761" s="190"/>
      <c r="E761" s="182"/>
      <c r="F761" s="183"/>
      <c r="G761" s="114"/>
      <c r="H761" s="114"/>
      <c r="I761" s="184"/>
      <c r="J761" s="175"/>
      <c r="K761" s="185"/>
      <c r="L761" s="186"/>
      <c r="M761" s="187"/>
      <c r="N761" s="188"/>
      <c r="O761" s="188"/>
      <c r="Q761" s="147"/>
      <c r="R761" s="141"/>
      <c r="S761" s="141"/>
      <c r="T761" s="141"/>
      <c r="U761" s="141"/>
      <c r="V761" s="141"/>
    </row>
    <row r="762" spans="1:22" s="146" customFormat="1" ht="15" customHeight="1">
      <c r="A762" s="137"/>
      <c r="B762" s="168"/>
      <c r="C762" s="189"/>
      <c r="D762" s="170"/>
      <c r="E762" s="171"/>
      <c r="F762" s="172"/>
      <c r="G762" s="173"/>
      <c r="H762" s="173"/>
      <c r="I762" s="174"/>
      <c r="J762" s="175"/>
      <c r="K762" s="176"/>
      <c r="L762" s="177"/>
      <c r="M762" s="177"/>
      <c r="N762" s="144"/>
      <c r="O762" s="145"/>
      <c r="Q762" s="147"/>
      <c r="R762" s="141"/>
      <c r="S762" s="141"/>
      <c r="T762" s="141"/>
      <c r="U762" s="141"/>
      <c r="V762" s="141"/>
    </row>
    <row r="763" spans="1:22" s="146" customFormat="1" ht="15" customHeight="1">
      <c r="A763" s="137"/>
      <c r="B763" s="179"/>
      <c r="C763" s="180" t="s">
        <v>91</v>
      </c>
      <c r="D763" s="190" t="s">
        <v>92</v>
      </c>
      <c r="E763" s="182">
        <v>76</v>
      </c>
      <c r="F763" s="183" t="s">
        <v>36</v>
      </c>
      <c r="G763" s="114"/>
      <c r="H763" s="114"/>
      <c r="I763" s="184"/>
      <c r="J763" s="175"/>
      <c r="K763" s="185"/>
      <c r="L763" s="186"/>
      <c r="M763" s="187"/>
      <c r="N763" s="144"/>
      <c r="O763" s="145"/>
      <c r="Q763" s="147"/>
      <c r="R763" s="141"/>
      <c r="S763" s="141"/>
      <c r="T763" s="141"/>
      <c r="U763" s="141"/>
      <c r="V763" s="141"/>
    </row>
    <row r="764" spans="1:22" s="146" customFormat="1" ht="15" customHeight="1">
      <c r="A764" s="137"/>
      <c r="B764" s="168"/>
      <c r="C764" s="189"/>
      <c r="D764" s="170"/>
      <c r="E764" s="171"/>
      <c r="F764" s="172"/>
      <c r="G764" s="173"/>
      <c r="H764" s="173"/>
      <c r="I764" s="174"/>
      <c r="J764" s="175"/>
      <c r="K764" s="176"/>
      <c r="L764" s="177"/>
      <c r="M764" s="177"/>
      <c r="N764" s="178"/>
      <c r="O764" s="178"/>
      <c r="Q764" s="147"/>
      <c r="R764" s="141"/>
      <c r="S764" s="141"/>
      <c r="T764" s="141"/>
      <c r="U764" s="141"/>
      <c r="V764" s="141"/>
    </row>
    <row r="765" spans="1:22" s="146" customFormat="1" ht="15" customHeight="1">
      <c r="A765" s="137"/>
      <c r="B765" s="179"/>
      <c r="C765" s="180"/>
      <c r="D765" s="190"/>
      <c r="E765" s="182"/>
      <c r="F765" s="183"/>
      <c r="G765" s="114"/>
      <c r="H765" s="114"/>
      <c r="I765" s="184"/>
      <c r="J765" s="175"/>
      <c r="K765" s="185"/>
      <c r="L765" s="186"/>
      <c r="M765" s="187"/>
      <c r="N765" s="188"/>
      <c r="O765" s="188"/>
      <c r="Q765" s="147"/>
      <c r="R765" s="141"/>
      <c r="S765" s="141"/>
      <c r="T765" s="141"/>
      <c r="U765" s="141"/>
      <c r="V765" s="141"/>
    </row>
    <row r="766" spans="1:22" s="146" customFormat="1" ht="15" customHeight="1">
      <c r="A766" s="137"/>
      <c r="B766" s="168"/>
      <c r="C766" s="189"/>
      <c r="D766" s="170"/>
      <c r="E766" s="191"/>
      <c r="F766" s="192"/>
      <c r="G766" s="193"/>
      <c r="H766" s="173"/>
      <c r="I766" s="174"/>
      <c r="J766" s="175"/>
      <c r="K766" s="176"/>
      <c r="L766" s="177"/>
      <c r="M766" s="177"/>
      <c r="N766" s="144"/>
      <c r="O766" s="145"/>
      <c r="Q766" s="147"/>
      <c r="R766" s="141"/>
      <c r="S766" s="141"/>
      <c r="T766" s="141"/>
      <c r="U766" s="141"/>
      <c r="V766" s="141"/>
    </row>
    <row r="767" spans="1:22" s="146" customFormat="1" ht="15" customHeight="1">
      <c r="A767" s="137"/>
      <c r="B767" s="179"/>
      <c r="C767" s="180"/>
      <c r="D767" s="190"/>
      <c r="E767" s="182"/>
      <c r="F767" s="183"/>
      <c r="G767" s="114"/>
      <c r="H767" s="114"/>
      <c r="I767" s="184"/>
      <c r="J767" s="175"/>
      <c r="K767" s="185"/>
      <c r="L767" s="186"/>
      <c r="M767" s="187"/>
      <c r="N767" s="144"/>
      <c r="O767" s="145"/>
      <c r="Q767" s="147"/>
      <c r="R767" s="141"/>
      <c r="S767" s="141"/>
      <c r="T767" s="141"/>
      <c r="U767" s="141"/>
      <c r="V767" s="141"/>
    </row>
    <row r="768" spans="1:22" s="146" customFormat="1" ht="15" customHeight="1">
      <c r="A768" s="137"/>
      <c r="B768" s="168"/>
      <c r="C768" s="189"/>
      <c r="D768" s="170"/>
      <c r="E768" s="191"/>
      <c r="F768" s="192"/>
      <c r="G768" s="193"/>
      <c r="H768" s="173"/>
      <c r="I768" s="174"/>
      <c r="J768" s="141"/>
      <c r="K768" s="176"/>
      <c r="L768" s="177"/>
      <c r="M768" s="177"/>
      <c r="N768" s="144"/>
      <c r="O768" s="145"/>
      <c r="Q768" s="147"/>
      <c r="R768" s="141"/>
      <c r="S768" s="141"/>
      <c r="T768" s="141"/>
      <c r="U768" s="141"/>
      <c r="V768" s="141"/>
    </row>
    <row r="769" spans="1:22" s="146" customFormat="1" ht="15" customHeight="1">
      <c r="A769" s="137"/>
      <c r="B769" s="179"/>
      <c r="C769" s="180"/>
      <c r="D769" s="190"/>
      <c r="E769" s="182"/>
      <c r="F769" s="183"/>
      <c r="G769" s="114"/>
      <c r="H769" s="114"/>
      <c r="I769" s="184"/>
      <c r="J769" s="141"/>
      <c r="K769" s="185"/>
      <c r="L769" s="186"/>
      <c r="M769" s="187"/>
      <c r="N769" s="144"/>
      <c r="O769" s="145"/>
      <c r="Q769" s="147"/>
      <c r="R769" s="141"/>
      <c r="S769" s="141"/>
      <c r="T769" s="141"/>
      <c r="U769" s="141"/>
      <c r="V769" s="141"/>
    </row>
    <row r="770" spans="1:22" s="146" customFormat="1" ht="15" customHeight="1">
      <c r="A770" s="137"/>
      <c r="B770" s="168"/>
      <c r="C770" s="189"/>
      <c r="D770" s="170"/>
      <c r="E770" s="171"/>
      <c r="F770" s="172"/>
      <c r="G770" s="173"/>
      <c r="H770" s="173"/>
      <c r="I770" s="174"/>
      <c r="J770" s="175"/>
      <c r="K770" s="176"/>
      <c r="L770" s="177"/>
      <c r="M770" s="177"/>
      <c r="N770" s="178"/>
      <c r="O770" s="178"/>
      <c r="Q770" s="147"/>
      <c r="R770" s="141"/>
      <c r="S770" s="141"/>
      <c r="T770" s="141"/>
      <c r="U770" s="141"/>
      <c r="V770" s="141"/>
    </row>
    <row r="771" spans="1:22" s="146" customFormat="1" ht="15" customHeight="1">
      <c r="A771" s="137"/>
      <c r="B771" s="179"/>
      <c r="C771" s="180"/>
      <c r="D771" s="190"/>
      <c r="E771" s="182"/>
      <c r="F771" s="183"/>
      <c r="G771" s="114"/>
      <c r="H771" s="114"/>
      <c r="I771" s="184"/>
      <c r="J771" s="175"/>
      <c r="K771" s="185"/>
      <c r="L771" s="186"/>
      <c r="M771" s="187"/>
      <c r="N771" s="188"/>
      <c r="O771" s="188"/>
      <c r="Q771" s="147"/>
      <c r="R771" s="141"/>
      <c r="S771" s="141"/>
      <c r="T771" s="141"/>
      <c r="U771" s="141"/>
      <c r="V771" s="141"/>
    </row>
    <row r="772" spans="1:22" s="146" customFormat="1" ht="15" customHeight="1">
      <c r="A772" s="137"/>
      <c r="B772" s="168"/>
      <c r="C772" s="189"/>
      <c r="D772" s="170"/>
      <c r="E772" s="171"/>
      <c r="F772" s="172"/>
      <c r="G772" s="173"/>
      <c r="H772" s="173"/>
      <c r="I772" s="174"/>
      <c r="J772" s="175"/>
      <c r="K772" s="176"/>
      <c r="L772" s="177"/>
      <c r="M772" s="177"/>
      <c r="N772" s="178"/>
      <c r="O772" s="178"/>
      <c r="Q772" s="147"/>
      <c r="R772" s="141"/>
      <c r="S772" s="141"/>
      <c r="T772" s="141"/>
      <c r="U772" s="141"/>
      <c r="V772" s="141"/>
    </row>
    <row r="773" spans="1:22" s="146" customFormat="1" ht="15" customHeight="1">
      <c r="A773" s="137"/>
      <c r="B773" s="179"/>
      <c r="C773" s="180"/>
      <c r="D773" s="190"/>
      <c r="E773" s="182"/>
      <c r="F773" s="183"/>
      <c r="G773" s="114"/>
      <c r="H773" s="114"/>
      <c r="I773" s="184"/>
      <c r="J773" s="175"/>
      <c r="K773" s="185"/>
      <c r="L773" s="186"/>
      <c r="M773" s="187"/>
      <c r="N773" s="188"/>
      <c r="O773" s="188"/>
      <c r="Q773" s="147"/>
      <c r="R773" s="141"/>
      <c r="S773" s="141"/>
      <c r="T773" s="141"/>
      <c r="U773" s="141"/>
      <c r="V773" s="141"/>
    </row>
    <row r="774" spans="1:22" s="146" customFormat="1" ht="15" customHeight="1">
      <c r="A774" s="137"/>
      <c r="B774" s="168"/>
      <c r="C774" s="189"/>
      <c r="D774" s="170"/>
      <c r="E774" s="171"/>
      <c r="F774" s="172"/>
      <c r="G774" s="173"/>
      <c r="H774" s="173"/>
      <c r="I774" s="174"/>
      <c r="J774" s="175"/>
      <c r="K774" s="176"/>
      <c r="L774" s="177"/>
      <c r="M774" s="177"/>
      <c r="N774" s="178"/>
      <c r="O774" s="178"/>
      <c r="Q774" s="147"/>
      <c r="R774" s="141"/>
      <c r="S774" s="141"/>
      <c r="T774" s="141"/>
      <c r="U774" s="141"/>
      <c r="V774" s="141"/>
    </row>
    <row r="775" spans="1:22" s="146" customFormat="1" ht="15" customHeight="1">
      <c r="A775" s="137"/>
      <c r="B775" s="179"/>
      <c r="C775" s="180"/>
      <c r="D775" s="190"/>
      <c r="E775" s="182"/>
      <c r="F775" s="183"/>
      <c r="G775" s="114"/>
      <c r="H775" s="114"/>
      <c r="I775" s="184"/>
      <c r="J775" s="175"/>
      <c r="K775" s="185"/>
      <c r="L775" s="186"/>
      <c r="M775" s="187"/>
      <c r="N775" s="188"/>
      <c r="O775" s="188"/>
      <c r="Q775" s="147"/>
      <c r="R775" s="141"/>
      <c r="S775" s="141"/>
      <c r="T775" s="141"/>
      <c r="U775" s="141"/>
      <c r="V775" s="141"/>
    </row>
    <row r="776" spans="1:22" s="146" customFormat="1" ht="15" customHeight="1">
      <c r="A776" s="137"/>
      <c r="B776" s="168"/>
      <c r="C776" s="189"/>
      <c r="D776" s="170"/>
      <c r="E776" s="171"/>
      <c r="F776" s="172"/>
      <c r="G776" s="173"/>
      <c r="H776" s="173"/>
      <c r="I776" s="174"/>
      <c r="J776" s="175"/>
      <c r="K776" s="176"/>
      <c r="L776" s="177"/>
      <c r="M776" s="177"/>
      <c r="N776" s="178"/>
      <c r="O776" s="178"/>
      <c r="Q776" s="147"/>
      <c r="R776" s="141"/>
      <c r="S776" s="141"/>
      <c r="T776" s="141"/>
      <c r="U776" s="141"/>
      <c r="V776" s="141"/>
    </row>
    <row r="777" spans="1:22" s="146" customFormat="1" ht="15" customHeight="1">
      <c r="A777" s="137"/>
      <c r="B777" s="179"/>
      <c r="C777" s="180"/>
      <c r="D777" s="190"/>
      <c r="E777" s="182"/>
      <c r="F777" s="183"/>
      <c r="G777" s="114"/>
      <c r="H777" s="114"/>
      <c r="I777" s="184"/>
      <c r="J777" s="175"/>
      <c r="K777" s="185"/>
      <c r="L777" s="186"/>
      <c r="M777" s="187"/>
      <c r="N777" s="188"/>
      <c r="O777" s="188"/>
      <c r="Q777" s="147"/>
      <c r="R777" s="141"/>
      <c r="S777" s="141"/>
      <c r="T777" s="141"/>
      <c r="U777" s="141"/>
      <c r="V777" s="141"/>
    </row>
    <row r="778" spans="1:22" s="146" customFormat="1" ht="15" customHeight="1">
      <c r="A778" s="137"/>
      <c r="B778" s="168"/>
      <c r="C778" s="189"/>
      <c r="D778" s="170"/>
      <c r="E778" s="171"/>
      <c r="F778" s="172"/>
      <c r="G778" s="173"/>
      <c r="H778" s="173"/>
      <c r="I778" s="174"/>
      <c r="J778" s="175"/>
      <c r="K778" s="176"/>
      <c r="L778" s="177"/>
      <c r="M778" s="177"/>
      <c r="N778" s="178"/>
      <c r="O778" s="178"/>
      <c r="Q778" s="147"/>
      <c r="R778" s="141"/>
      <c r="S778" s="141"/>
      <c r="T778" s="141"/>
      <c r="U778" s="141"/>
      <c r="V778" s="141"/>
    </row>
    <row r="779" spans="1:22" s="146" customFormat="1" ht="15" customHeight="1">
      <c r="A779" s="137"/>
      <c r="B779" s="179"/>
      <c r="C779" s="180"/>
      <c r="D779" s="190"/>
      <c r="E779" s="182"/>
      <c r="F779" s="183"/>
      <c r="G779" s="114"/>
      <c r="H779" s="114"/>
      <c r="I779" s="184"/>
      <c r="J779" s="175"/>
      <c r="K779" s="185"/>
      <c r="L779" s="186"/>
      <c r="M779" s="187"/>
      <c r="N779" s="188"/>
      <c r="O779" s="188"/>
      <c r="Q779" s="147"/>
      <c r="R779" s="141"/>
      <c r="S779" s="141"/>
      <c r="T779" s="141"/>
      <c r="U779" s="141"/>
      <c r="V779" s="141"/>
    </row>
    <row r="780" spans="1:22" s="146" customFormat="1" ht="15" customHeight="1">
      <c r="A780" s="137"/>
      <c r="B780" s="168"/>
      <c r="C780" s="189"/>
      <c r="D780" s="170"/>
      <c r="E780" s="171"/>
      <c r="F780" s="172"/>
      <c r="G780" s="173"/>
      <c r="H780" s="173"/>
      <c r="I780" s="174"/>
      <c r="J780" s="175"/>
      <c r="K780" s="176"/>
      <c r="L780" s="177"/>
      <c r="M780" s="177"/>
      <c r="N780" s="144"/>
      <c r="O780" s="145"/>
      <c r="Q780" s="147"/>
      <c r="R780" s="141"/>
      <c r="S780" s="141"/>
      <c r="T780" s="141"/>
      <c r="U780" s="141"/>
      <c r="V780" s="141"/>
    </row>
    <row r="781" spans="1:22" s="146" customFormat="1" ht="15" customHeight="1">
      <c r="A781" s="137"/>
      <c r="B781" s="179"/>
      <c r="C781" s="180"/>
      <c r="D781" s="190"/>
      <c r="E781" s="182"/>
      <c r="F781" s="183"/>
      <c r="G781" s="114"/>
      <c r="H781" s="114"/>
      <c r="I781" s="184"/>
      <c r="J781" s="175"/>
      <c r="K781" s="185"/>
      <c r="L781" s="186"/>
      <c r="M781" s="187"/>
      <c r="N781" s="144"/>
      <c r="O781" s="145"/>
      <c r="Q781" s="147"/>
      <c r="R781" s="141"/>
      <c r="S781" s="141"/>
      <c r="T781" s="141"/>
      <c r="U781" s="141"/>
      <c r="V781" s="141"/>
    </row>
    <row r="782" spans="1:22" s="146" customFormat="1" ht="15" customHeight="1">
      <c r="A782" s="137"/>
      <c r="B782" s="168"/>
      <c r="C782" s="189"/>
      <c r="D782" s="170"/>
      <c r="E782" s="171"/>
      <c r="F782" s="172"/>
      <c r="G782" s="173"/>
      <c r="H782" s="173"/>
      <c r="I782" s="174"/>
      <c r="J782" s="175"/>
      <c r="K782" s="176"/>
      <c r="L782" s="177"/>
      <c r="M782" s="177"/>
      <c r="N782" s="178"/>
      <c r="O782" s="178"/>
      <c r="Q782" s="147"/>
      <c r="R782" s="141"/>
      <c r="S782" s="141"/>
      <c r="T782" s="141"/>
      <c r="U782" s="141"/>
      <c r="V782" s="141"/>
    </row>
    <row r="783" spans="1:22" s="146" customFormat="1" ht="15" customHeight="1">
      <c r="A783" s="137"/>
      <c r="B783" s="179"/>
      <c r="C783" s="180"/>
      <c r="D783" s="190"/>
      <c r="E783" s="182"/>
      <c r="F783" s="183"/>
      <c r="G783" s="114"/>
      <c r="H783" s="114"/>
      <c r="I783" s="184"/>
      <c r="J783" s="175"/>
      <c r="K783" s="185"/>
      <c r="L783" s="186"/>
      <c r="M783" s="187"/>
      <c r="N783" s="188"/>
      <c r="O783" s="188"/>
      <c r="Q783" s="147"/>
      <c r="R783" s="141"/>
      <c r="S783" s="141"/>
      <c r="T783" s="141"/>
      <c r="U783" s="141"/>
      <c r="V783" s="141"/>
    </row>
    <row r="784" spans="1:22" s="146" customFormat="1" ht="15" customHeight="1">
      <c r="A784" s="137"/>
      <c r="B784" s="168"/>
      <c r="C784" s="189"/>
      <c r="D784" s="170"/>
      <c r="E784" s="171"/>
      <c r="F784" s="172"/>
      <c r="G784" s="173"/>
      <c r="H784" s="173"/>
      <c r="I784" s="174"/>
      <c r="J784" s="175"/>
      <c r="K784" s="176"/>
      <c r="L784" s="177"/>
      <c r="M784" s="177"/>
      <c r="N784" s="178"/>
      <c r="O784" s="178"/>
      <c r="Q784" s="147"/>
      <c r="R784" s="141"/>
      <c r="S784" s="141"/>
      <c r="T784" s="141"/>
      <c r="U784" s="141"/>
      <c r="V784" s="141"/>
    </row>
    <row r="785" spans="1:22" s="146" customFormat="1" ht="15" customHeight="1">
      <c r="A785" s="137"/>
      <c r="B785" s="179"/>
      <c r="C785" s="180"/>
      <c r="D785" s="190"/>
      <c r="E785" s="182"/>
      <c r="F785" s="183"/>
      <c r="G785" s="114"/>
      <c r="H785" s="114"/>
      <c r="I785" s="184"/>
      <c r="J785" s="175"/>
      <c r="K785" s="185"/>
      <c r="L785" s="186"/>
      <c r="M785" s="187"/>
      <c r="N785" s="188"/>
      <c r="O785" s="188"/>
      <c r="Q785" s="147"/>
      <c r="R785" s="141"/>
      <c r="S785" s="141"/>
      <c r="T785" s="141"/>
      <c r="U785" s="141"/>
      <c r="V785" s="141"/>
    </row>
    <row r="786" spans="1:22" s="146" customFormat="1" ht="15" customHeight="1">
      <c r="A786" s="137"/>
      <c r="B786" s="168"/>
      <c r="C786" s="189"/>
      <c r="D786" s="170"/>
      <c r="E786" s="171"/>
      <c r="F786" s="172"/>
      <c r="G786" s="173"/>
      <c r="H786" s="194"/>
      <c r="I786" s="174"/>
      <c r="J786" s="175"/>
      <c r="K786" s="176"/>
      <c r="L786" s="177"/>
      <c r="M786" s="177"/>
      <c r="N786" s="178"/>
      <c r="O786" s="178"/>
      <c r="Q786" s="147"/>
      <c r="R786" s="141"/>
      <c r="S786" s="141"/>
      <c r="T786" s="141"/>
      <c r="U786" s="141"/>
      <c r="V786" s="141"/>
    </row>
    <row r="787" spans="1:22" s="146" customFormat="1" ht="15" customHeight="1">
      <c r="A787" s="137"/>
      <c r="B787" s="179"/>
      <c r="C787" s="199" t="s">
        <v>19</v>
      </c>
      <c r="D787" s="190"/>
      <c r="E787" s="182"/>
      <c r="F787" s="183"/>
      <c r="G787" s="114"/>
      <c r="H787" s="114"/>
      <c r="I787" s="184"/>
      <c r="J787" s="175"/>
      <c r="K787" s="185"/>
      <c r="L787" s="186"/>
      <c r="M787" s="187"/>
      <c r="N787" s="188"/>
      <c r="O787" s="188"/>
      <c r="Q787" s="147"/>
      <c r="R787" s="141"/>
      <c r="S787" s="141"/>
      <c r="T787" s="141"/>
      <c r="U787" s="141"/>
      <c r="V787" s="141"/>
    </row>
    <row r="788" spans="1:22" s="146" customFormat="1" ht="15" customHeight="1">
      <c r="A788" s="137"/>
      <c r="B788" s="168">
        <v>8</v>
      </c>
      <c r="C788" s="189" t="s">
        <v>49</v>
      </c>
      <c r="D788" s="170"/>
      <c r="E788" s="203"/>
      <c r="F788" s="192"/>
      <c r="G788" s="193"/>
      <c r="H788" s="173"/>
      <c r="I788" s="174"/>
      <c r="J788" s="175"/>
      <c r="K788" s="176"/>
      <c r="L788" s="177"/>
      <c r="M788" s="177"/>
      <c r="N788" s="178"/>
      <c r="O788" s="178"/>
      <c r="Q788" s="147"/>
      <c r="R788" s="141"/>
      <c r="S788" s="141"/>
      <c r="T788" s="141"/>
      <c r="U788" s="141"/>
      <c r="V788" s="141"/>
    </row>
    <row r="789" spans="1:22" s="146" customFormat="1" ht="15" customHeight="1">
      <c r="A789" s="137"/>
      <c r="B789" s="179"/>
      <c r="C789" s="180" t="s">
        <v>75</v>
      </c>
      <c r="D789" s="190"/>
      <c r="E789" s="182"/>
      <c r="F789" s="183"/>
      <c r="G789" s="114"/>
      <c r="H789" s="114"/>
      <c r="I789" s="184"/>
      <c r="J789" s="175"/>
      <c r="K789" s="185"/>
      <c r="L789" s="186"/>
      <c r="M789" s="187"/>
      <c r="N789" s="188"/>
      <c r="O789" s="188"/>
      <c r="Q789" s="147"/>
      <c r="R789" s="141"/>
      <c r="S789" s="141"/>
      <c r="T789" s="141"/>
      <c r="U789" s="141"/>
      <c r="V789" s="141"/>
    </row>
    <row r="790" spans="1:22" s="146" customFormat="1" ht="15" customHeight="1">
      <c r="A790" s="137"/>
      <c r="B790" s="168"/>
      <c r="C790" s="189"/>
      <c r="D790" s="170"/>
      <c r="E790" s="203"/>
      <c r="F790" s="192"/>
      <c r="G790" s="193"/>
      <c r="H790" s="173"/>
      <c r="I790" s="174"/>
      <c r="J790" s="175"/>
      <c r="K790" s="176"/>
      <c r="L790" s="177"/>
      <c r="M790" s="177"/>
      <c r="N790" s="178"/>
      <c r="O790" s="178"/>
      <c r="Q790" s="147"/>
      <c r="R790" s="141"/>
      <c r="S790" s="141"/>
      <c r="T790" s="141"/>
      <c r="U790" s="141"/>
      <c r="V790" s="141"/>
    </row>
    <row r="791" spans="1:22" s="146" customFormat="1" ht="15" customHeight="1">
      <c r="A791" s="137"/>
      <c r="B791" s="179"/>
      <c r="C791" s="180"/>
      <c r="D791" s="190"/>
      <c r="E791" s="182"/>
      <c r="F791" s="183"/>
      <c r="G791" s="114"/>
      <c r="H791" s="114"/>
      <c r="I791" s="184"/>
      <c r="J791" s="175"/>
      <c r="K791" s="185"/>
      <c r="L791" s="186"/>
      <c r="M791" s="187"/>
      <c r="N791" s="188"/>
      <c r="O791" s="188"/>
      <c r="Q791" s="147"/>
      <c r="R791" s="141"/>
      <c r="S791" s="141"/>
      <c r="T791" s="141"/>
      <c r="U791" s="141"/>
      <c r="V791" s="141"/>
    </row>
    <row r="792" spans="1:22" ht="15" customHeight="1">
      <c r="B792" s="168"/>
      <c r="C792" s="189"/>
      <c r="D792" s="170"/>
      <c r="E792" s="171"/>
      <c r="F792" s="172"/>
      <c r="G792" s="193"/>
      <c r="H792" s="173"/>
      <c r="I792" s="206"/>
      <c r="J792" s="175"/>
      <c r="K792" s="176"/>
      <c r="L792" s="177"/>
      <c r="M792" s="177"/>
    </row>
    <row r="793" spans="1:22" ht="15" customHeight="1">
      <c r="B793" s="179"/>
      <c r="C793" s="180" t="s">
        <v>58</v>
      </c>
      <c r="D793" s="190" t="s">
        <v>78</v>
      </c>
      <c r="E793" s="182">
        <v>269</v>
      </c>
      <c r="F793" s="183" t="s">
        <v>62</v>
      </c>
      <c r="G793" s="114"/>
      <c r="H793" s="114"/>
      <c r="I793" s="184"/>
      <c r="J793" s="175"/>
      <c r="K793" s="185"/>
      <c r="L793" s="186"/>
      <c r="M793" s="187"/>
    </row>
    <row r="794" spans="1:22" ht="15" customHeight="1">
      <c r="B794" s="168"/>
      <c r="C794" s="189"/>
      <c r="D794" s="170"/>
      <c r="E794" s="203"/>
      <c r="F794" s="192"/>
      <c r="G794" s="193"/>
      <c r="H794" s="173"/>
      <c r="I794" s="206"/>
      <c r="J794" s="175"/>
      <c r="K794" s="176"/>
      <c r="L794" s="177"/>
      <c r="M794" s="177"/>
      <c r="N794" s="178"/>
      <c r="O794" s="178"/>
    </row>
    <row r="795" spans="1:22" ht="15" customHeight="1">
      <c r="B795" s="179"/>
      <c r="C795" s="180"/>
      <c r="D795" s="190"/>
      <c r="E795" s="182"/>
      <c r="F795" s="183"/>
      <c r="G795" s="114"/>
      <c r="H795" s="114"/>
      <c r="I795" s="207"/>
      <c r="J795" s="175"/>
      <c r="K795" s="185"/>
      <c r="L795" s="186"/>
      <c r="M795" s="187"/>
    </row>
    <row r="796" spans="1:22" s="146" customFormat="1" ht="15" customHeight="1">
      <c r="A796" s="137"/>
      <c r="B796" s="168"/>
      <c r="C796" s="189"/>
      <c r="D796" s="170"/>
      <c r="E796" s="203"/>
      <c r="F796" s="192"/>
      <c r="G796" s="193"/>
      <c r="H796" s="173"/>
      <c r="I796" s="174"/>
      <c r="J796" s="175"/>
      <c r="K796" s="176"/>
      <c r="L796" s="177"/>
      <c r="M796" s="177"/>
      <c r="N796" s="178"/>
      <c r="O796" s="178"/>
      <c r="Q796" s="147"/>
      <c r="R796" s="141"/>
      <c r="S796" s="141"/>
      <c r="T796" s="141"/>
      <c r="U796" s="141"/>
      <c r="V796" s="141"/>
    </row>
    <row r="797" spans="1:22" s="146" customFormat="1" ht="15" customHeight="1">
      <c r="A797" s="137"/>
      <c r="B797" s="179"/>
      <c r="C797" s="180" t="s">
        <v>80</v>
      </c>
      <c r="D797" s="190" t="s">
        <v>81</v>
      </c>
      <c r="E797" s="182">
        <v>135</v>
      </c>
      <c r="F797" s="183" t="s">
        <v>62</v>
      </c>
      <c r="G797" s="114"/>
      <c r="H797" s="114"/>
      <c r="I797" s="184"/>
      <c r="J797" s="175"/>
      <c r="K797" s="185"/>
      <c r="L797" s="186"/>
      <c r="M797" s="187"/>
      <c r="N797" s="188"/>
      <c r="O797" s="188"/>
      <c r="Q797" s="147"/>
      <c r="R797" s="141"/>
      <c r="S797" s="141"/>
      <c r="T797" s="141"/>
      <c r="U797" s="141"/>
      <c r="V797" s="141"/>
    </row>
    <row r="798" spans="1:22" s="146" customFormat="1" ht="15" customHeight="1">
      <c r="A798" s="137"/>
      <c r="B798" s="168"/>
      <c r="C798" s="189"/>
      <c r="D798" s="170"/>
      <c r="E798" s="203"/>
      <c r="F798" s="172"/>
      <c r="G798" s="193"/>
      <c r="H798" s="173"/>
      <c r="I798" s="174"/>
      <c r="J798" s="175"/>
      <c r="K798" s="176"/>
      <c r="L798" s="177"/>
      <c r="M798" s="177"/>
      <c r="N798" s="144"/>
      <c r="O798" s="145"/>
      <c r="Q798" s="147"/>
      <c r="R798" s="141"/>
      <c r="S798" s="141"/>
      <c r="T798" s="141"/>
      <c r="U798" s="141"/>
      <c r="V798" s="141"/>
    </row>
    <row r="799" spans="1:22" s="146" customFormat="1" ht="15" customHeight="1">
      <c r="A799" s="137"/>
      <c r="B799" s="179"/>
      <c r="C799" s="180"/>
      <c r="D799" s="190"/>
      <c r="E799" s="182"/>
      <c r="F799" s="183"/>
      <c r="G799" s="114"/>
      <c r="H799" s="114"/>
      <c r="I799" s="184"/>
      <c r="J799" s="175"/>
      <c r="K799" s="185"/>
      <c r="L799" s="186"/>
      <c r="M799" s="187"/>
      <c r="N799" s="144"/>
      <c r="O799" s="145"/>
      <c r="Q799" s="147"/>
      <c r="R799" s="141"/>
      <c r="S799" s="141"/>
      <c r="T799" s="141"/>
      <c r="U799" s="141"/>
      <c r="V799" s="141"/>
    </row>
    <row r="800" spans="1:22" ht="15" customHeight="1">
      <c r="B800" s="168"/>
      <c r="C800" s="189"/>
      <c r="D800" s="170"/>
      <c r="E800" s="203"/>
      <c r="F800" s="172"/>
      <c r="G800" s="193"/>
      <c r="H800" s="173"/>
      <c r="I800" s="206"/>
      <c r="J800" s="175"/>
      <c r="K800" s="176"/>
      <c r="L800" s="177"/>
      <c r="M800" s="177"/>
    </row>
    <row r="801" spans="1:22" ht="15" customHeight="1">
      <c r="B801" s="179"/>
      <c r="C801" s="180" t="s">
        <v>122</v>
      </c>
      <c r="D801" s="190" t="s">
        <v>81</v>
      </c>
      <c r="E801" s="182">
        <v>17</v>
      </c>
      <c r="F801" s="183" t="s">
        <v>36</v>
      </c>
      <c r="G801" s="114"/>
      <c r="H801" s="114"/>
      <c r="I801" s="184"/>
      <c r="J801" s="175"/>
      <c r="K801" s="185"/>
      <c r="L801" s="186"/>
      <c r="M801" s="187"/>
    </row>
    <row r="802" spans="1:22" s="146" customFormat="1" ht="15" customHeight="1">
      <c r="A802" s="137"/>
      <c r="B802" s="168"/>
      <c r="C802" s="189"/>
      <c r="D802" s="170"/>
      <c r="E802" s="203"/>
      <c r="F802" s="192"/>
      <c r="G802" s="193"/>
      <c r="H802" s="173"/>
      <c r="I802" s="206"/>
      <c r="J802" s="175"/>
      <c r="K802" s="176"/>
      <c r="L802" s="177"/>
      <c r="M802" s="177"/>
      <c r="N802" s="144"/>
      <c r="O802" s="145"/>
      <c r="Q802" s="147"/>
      <c r="R802" s="141"/>
      <c r="S802" s="141"/>
      <c r="T802" s="141"/>
      <c r="U802" s="141"/>
      <c r="V802" s="141"/>
    </row>
    <row r="803" spans="1:22" s="146" customFormat="1" ht="15" customHeight="1">
      <c r="A803" s="137"/>
      <c r="B803" s="179"/>
      <c r="C803" s="180" t="s">
        <v>90</v>
      </c>
      <c r="D803" s="190" t="s">
        <v>81</v>
      </c>
      <c r="E803" s="182">
        <v>22</v>
      </c>
      <c r="F803" s="183" t="s">
        <v>36</v>
      </c>
      <c r="G803" s="114"/>
      <c r="H803" s="114"/>
      <c r="I803" s="184"/>
      <c r="J803" s="175"/>
      <c r="K803" s="185"/>
      <c r="L803" s="186"/>
      <c r="M803" s="187"/>
      <c r="N803" s="144"/>
      <c r="O803" s="145"/>
      <c r="Q803" s="147"/>
      <c r="R803" s="141"/>
      <c r="S803" s="141"/>
      <c r="T803" s="141"/>
      <c r="U803" s="141"/>
      <c r="V803" s="141"/>
    </row>
    <row r="804" spans="1:22" s="146" customFormat="1" ht="15" customHeight="1">
      <c r="A804" s="137"/>
      <c r="B804" s="168"/>
      <c r="C804" s="189"/>
      <c r="D804" s="170"/>
      <c r="E804" s="203"/>
      <c r="F804" s="192"/>
      <c r="G804" s="193"/>
      <c r="H804" s="173"/>
      <c r="I804" s="174"/>
      <c r="J804" s="175"/>
      <c r="K804" s="176"/>
      <c r="L804" s="177"/>
      <c r="M804" s="177"/>
      <c r="N804" s="178"/>
      <c r="O804" s="178"/>
      <c r="Q804" s="147"/>
      <c r="R804" s="141"/>
      <c r="S804" s="141"/>
      <c r="T804" s="141"/>
      <c r="U804" s="141"/>
      <c r="V804" s="141"/>
    </row>
    <row r="805" spans="1:22" s="146" customFormat="1" ht="15" customHeight="1">
      <c r="A805" s="137"/>
      <c r="B805" s="179"/>
      <c r="C805" s="180"/>
      <c r="D805" s="190"/>
      <c r="E805" s="182"/>
      <c r="F805" s="183"/>
      <c r="G805" s="114"/>
      <c r="H805" s="114"/>
      <c r="I805" s="184"/>
      <c r="J805" s="175"/>
      <c r="K805" s="185"/>
      <c r="L805" s="186"/>
      <c r="M805" s="187"/>
      <c r="N805" s="188"/>
      <c r="O805" s="188"/>
      <c r="Q805" s="147"/>
      <c r="R805" s="141"/>
      <c r="S805" s="141"/>
      <c r="T805" s="141"/>
      <c r="U805" s="141"/>
      <c r="V805" s="141"/>
    </row>
    <row r="806" spans="1:22" s="146" customFormat="1" ht="15" customHeight="1">
      <c r="A806" s="137"/>
      <c r="B806" s="168"/>
      <c r="C806" s="189"/>
      <c r="D806" s="170"/>
      <c r="E806" s="203"/>
      <c r="F806" s="192"/>
      <c r="G806" s="193"/>
      <c r="H806" s="173"/>
      <c r="I806" s="174"/>
      <c r="J806" s="175"/>
      <c r="K806" s="176"/>
      <c r="L806" s="195"/>
      <c r="M806" s="177"/>
      <c r="N806" s="178"/>
      <c r="O806" s="178"/>
      <c r="Q806" s="147"/>
      <c r="R806" s="141"/>
      <c r="S806" s="141"/>
      <c r="T806" s="141"/>
      <c r="U806" s="141"/>
      <c r="V806" s="141"/>
    </row>
    <row r="807" spans="1:22" s="146" customFormat="1" ht="15" customHeight="1">
      <c r="A807" s="137"/>
      <c r="B807" s="179"/>
      <c r="C807" s="180" t="s">
        <v>124</v>
      </c>
      <c r="D807" s="190" t="s">
        <v>133</v>
      </c>
      <c r="E807" s="182">
        <v>1</v>
      </c>
      <c r="F807" s="183" t="s">
        <v>17</v>
      </c>
      <c r="G807" s="114"/>
      <c r="H807" s="114"/>
      <c r="I807" s="184"/>
      <c r="J807" s="175"/>
      <c r="K807" s="185"/>
      <c r="L807" s="186"/>
      <c r="M807" s="187"/>
      <c r="N807" s="188"/>
      <c r="O807" s="188"/>
      <c r="Q807" s="147"/>
      <c r="R807" s="141"/>
      <c r="S807" s="141"/>
      <c r="T807" s="141"/>
      <c r="U807" s="141"/>
      <c r="V807" s="141"/>
    </row>
    <row r="808" spans="1:22" s="146" customFormat="1" ht="15" customHeight="1">
      <c r="A808" s="137"/>
      <c r="B808" s="168"/>
      <c r="C808" s="189"/>
      <c r="D808" s="170"/>
      <c r="E808" s="171"/>
      <c r="F808" s="172"/>
      <c r="G808" s="193"/>
      <c r="H808" s="173"/>
      <c r="I808" s="174"/>
      <c r="J808" s="175"/>
      <c r="K808" s="176"/>
      <c r="L808" s="195"/>
      <c r="M808" s="177"/>
      <c r="N808" s="178"/>
      <c r="O808" s="178"/>
      <c r="Q808" s="147"/>
      <c r="R808" s="141"/>
      <c r="S808" s="141"/>
      <c r="T808" s="141"/>
      <c r="U808" s="141"/>
      <c r="V808" s="141"/>
    </row>
    <row r="809" spans="1:22" s="146" customFormat="1" ht="15" customHeight="1">
      <c r="A809" s="137"/>
      <c r="B809" s="179"/>
      <c r="C809" s="180"/>
      <c r="D809" s="181"/>
      <c r="E809" s="182"/>
      <c r="F809" s="183"/>
      <c r="G809" s="114"/>
      <c r="H809" s="114"/>
      <c r="I809" s="184"/>
      <c r="J809" s="175"/>
      <c r="K809" s="185"/>
      <c r="L809" s="186"/>
      <c r="M809" s="187"/>
      <c r="N809" s="188"/>
      <c r="O809" s="188"/>
      <c r="Q809" s="147"/>
      <c r="R809" s="141"/>
      <c r="S809" s="141"/>
      <c r="T809" s="141"/>
      <c r="U809" s="141"/>
      <c r="V809" s="141"/>
    </row>
    <row r="810" spans="1:22" ht="15" customHeight="1">
      <c r="B810" s="168"/>
      <c r="C810" s="189"/>
      <c r="D810" s="170"/>
      <c r="E810" s="203"/>
      <c r="F810" s="172"/>
      <c r="G810" s="193"/>
      <c r="H810" s="173"/>
      <c r="I810" s="174"/>
      <c r="J810" s="175"/>
      <c r="K810" s="176"/>
      <c r="L810" s="177"/>
      <c r="M810" s="177"/>
    </row>
    <row r="811" spans="1:22" ht="15" customHeight="1">
      <c r="B811" s="179"/>
      <c r="C811" s="180" t="s">
        <v>135</v>
      </c>
      <c r="D811" s="190" t="s">
        <v>136</v>
      </c>
      <c r="E811" s="182">
        <v>17</v>
      </c>
      <c r="F811" s="183" t="s">
        <v>36</v>
      </c>
      <c r="G811" s="114"/>
      <c r="H811" s="114"/>
      <c r="I811" s="184"/>
      <c r="J811" s="175"/>
      <c r="K811" s="185"/>
      <c r="L811" s="186"/>
      <c r="M811" s="187"/>
    </row>
    <row r="812" spans="1:22" s="146" customFormat="1" ht="15" customHeight="1">
      <c r="A812" s="137"/>
      <c r="B812" s="168"/>
      <c r="C812" s="189"/>
      <c r="D812" s="170"/>
      <c r="E812" s="203"/>
      <c r="F812" s="192"/>
      <c r="G812" s="193"/>
      <c r="H812" s="173"/>
      <c r="I812" s="174"/>
      <c r="J812" s="175"/>
      <c r="K812" s="176"/>
      <c r="L812" s="177"/>
      <c r="M812" s="177"/>
      <c r="N812" s="144"/>
      <c r="O812" s="145"/>
      <c r="Q812" s="147"/>
      <c r="R812" s="141"/>
      <c r="S812" s="141"/>
      <c r="T812" s="141"/>
      <c r="U812" s="141"/>
      <c r="V812" s="141"/>
    </row>
    <row r="813" spans="1:22" s="146" customFormat="1" ht="15" customHeight="1">
      <c r="A813" s="137"/>
      <c r="B813" s="179"/>
      <c r="C813" s="180"/>
      <c r="D813" s="190"/>
      <c r="E813" s="182"/>
      <c r="F813" s="183"/>
      <c r="G813" s="114"/>
      <c r="H813" s="114"/>
      <c r="I813" s="184"/>
      <c r="J813" s="175"/>
      <c r="K813" s="185"/>
      <c r="L813" s="186"/>
      <c r="M813" s="187"/>
      <c r="N813" s="144"/>
      <c r="O813" s="145"/>
      <c r="Q813" s="147"/>
      <c r="R813" s="141"/>
      <c r="S813" s="141"/>
      <c r="T813" s="141"/>
      <c r="U813" s="141"/>
      <c r="V813" s="141"/>
    </row>
    <row r="814" spans="1:22" ht="15" customHeight="1">
      <c r="B814" s="168"/>
      <c r="C814" s="189"/>
      <c r="D814" s="170"/>
      <c r="E814" s="203"/>
      <c r="F814" s="172"/>
      <c r="G814" s="193"/>
      <c r="H814" s="173"/>
      <c r="I814" s="206"/>
      <c r="J814" s="175"/>
      <c r="K814" s="176"/>
      <c r="L814" s="177"/>
      <c r="M814" s="177"/>
    </row>
    <row r="815" spans="1:22" ht="15" customHeight="1">
      <c r="B815" s="179"/>
      <c r="C815" s="180" t="s">
        <v>70</v>
      </c>
      <c r="D815" s="190" t="s">
        <v>134</v>
      </c>
      <c r="E815" s="182">
        <v>2</v>
      </c>
      <c r="F815" s="183" t="s">
        <v>72</v>
      </c>
      <c r="G815" s="114"/>
      <c r="H815" s="114"/>
      <c r="I815" s="184"/>
      <c r="J815" s="175"/>
      <c r="K815" s="185"/>
      <c r="L815" s="186"/>
      <c r="M815" s="187"/>
      <c r="R815" s="198"/>
    </row>
    <row r="816" spans="1:22" s="146" customFormat="1" ht="15" customHeight="1">
      <c r="A816" s="137"/>
      <c r="B816" s="168"/>
      <c r="C816" s="189"/>
      <c r="D816" s="170"/>
      <c r="E816" s="203"/>
      <c r="F816" s="192"/>
      <c r="G816" s="193"/>
      <c r="H816" s="173"/>
      <c r="I816" s="174"/>
      <c r="J816" s="175"/>
      <c r="K816" s="176"/>
      <c r="L816" s="177"/>
      <c r="M816" s="177"/>
      <c r="N816" s="144"/>
      <c r="O816" s="145"/>
      <c r="Q816" s="147"/>
      <c r="R816" s="141"/>
      <c r="S816" s="141"/>
      <c r="T816" s="141"/>
      <c r="U816" s="141"/>
      <c r="V816" s="141"/>
    </row>
    <row r="817" spans="1:22" s="146" customFormat="1" ht="15" customHeight="1">
      <c r="A817" s="137"/>
      <c r="B817" s="179"/>
      <c r="C817" s="180"/>
      <c r="D817" s="190"/>
      <c r="E817" s="182"/>
      <c r="F817" s="183"/>
      <c r="G817" s="114"/>
      <c r="H817" s="114"/>
      <c r="I817" s="184"/>
      <c r="J817" s="175"/>
      <c r="K817" s="185"/>
      <c r="L817" s="186"/>
      <c r="M817" s="187"/>
      <c r="N817" s="144"/>
      <c r="O817" s="145"/>
      <c r="Q817" s="147"/>
      <c r="R817" s="141"/>
      <c r="S817" s="141"/>
      <c r="T817" s="141"/>
      <c r="U817" s="141"/>
      <c r="V817" s="141"/>
    </row>
    <row r="818" spans="1:22" ht="15" customHeight="1">
      <c r="B818" s="168"/>
      <c r="C818" s="189"/>
      <c r="D818" s="170"/>
      <c r="E818" s="203"/>
      <c r="F818" s="192"/>
      <c r="G818" s="193"/>
      <c r="H818" s="173"/>
      <c r="I818" s="206"/>
      <c r="J818" s="175"/>
      <c r="K818" s="176"/>
      <c r="L818" s="177"/>
      <c r="M818" s="177"/>
      <c r="N818" s="178"/>
      <c r="O818" s="178"/>
    </row>
    <row r="819" spans="1:22" ht="15" customHeight="1">
      <c r="B819" s="179"/>
      <c r="C819" s="180"/>
      <c r="D819" s="190"/>
      <c r="E819" s="182"/>
      <c r="F819" s="183"/>
      <c r="G819" s="114"/>
      <c r="H819" s="114"/>
      <c r="I819" s="207"/>
      <c r="J819" s="175"/>
      <c r="K819" s="185"/>
      <c r="L819" s="186"/>
      <c r="M819" s="187"/>
    </row>
    <row r="820" spans="1:22" s="146" customFormat="1" ht="15" customHeight="1">
      <c r="A820" s="137"/>
      <c r="B820" s="168"/>
      <c r="C820" s="189"/>
      <c r="D820" s="170"/>
      <c r="E820" s="171"/>
      <c r="F820" s="172"/>
      <c r="G820" s="173"/>
      <c r="H820" s="194"/>
      <c r="I820" s="174"/>
      <c r="J820" s="175"/>
      <c r="K820" s="176"/>
      <c r="L820" s="177"/>
      <c r="M820" s="177"/>
      <c r="N820" s="178"/>
      <c r="O820" s="178"/>
      <c r="Q820" s="147"/>
      <c r="R820" s="141"/>
      <c r="S820" s="141"/>
      <c r="T820" s="141"/>
      <c r="U820" s="141"/>
      <c r="V820" s="141"/>
    </row>
    <row r="821" spans="1:22" s="146" customFormat="1" ht="15" customHeight="1">
      <c r="A821" s="137"/>
      <c r="B821" s="179"/>
      <c r="C821" s="199" t="s">
        <v>19</v>
      </c>
      <c r="D821" s="190"/>
      <c r="E821" s="182"/>
      <c r="F821" s="183"/>
      <c r="G821" s="114"/>
      <c r="H821" s="114"/>
      <c r="I821" s="207"/>
      <c r="J821" s="175"/>
      <c r="K821" s="185"/>
      <c r="L821" s="186"/>
      <c r="M821" s="187"/>
      <c r="N821" s="188"/>
      <c r="O821" s="188"/>
      <c r="Q821" s="147"/>
      <c r="R821" s="141"/>
      <c r="S821" s="141"/>
      <c r="T821" s="141"/>
      <c r="U821" s="141"/>
      <c r="V821" s="141"/>
    </row>
    <row r="822" spans="1:22" s="146" customFormat="1" ht="15" customHeight="1">
      <c r="A822" s="137"/>
      <c r="B822" s="168">
        <v>9</v>
      </c>
      <c r="C822" s="189" t="s">
        <v>121</v>
      </c>
      <c r="D822" s="170"/>
      <c r="E822" s="203"/>
      <c r="F822" s="192"/>
      <c r="G822" s="193"/>
      <c r="H822" s="173"/>
      <c r="I822" s="174"/>
      <c r="J822" s="175"/>
      <c r="K822" s="176"/>
      <c r="L822" s="177"/>
      <c r="M822" s="177"/>
      <c r="N822" s="178"/>
      <c r="O822" s="178"/>
      <c r="Q822" s="147"/>
      <c r="R822" s="141"/>
      <c r="S822" s="141"/>
      <c r="T822" s="141"/>
      <c r="U822" s="141"/>
      <c r="V822" s="141"/>
    </row>
    <row r="823" spans="1:22" s="146" customFormat="1" ht="15" customHeight="1">
      <c r="A823" s="137"/>
      <c r="B823" s="179"/>
      <c r="C823" s="180" t="s">
        <v>75</v>
      </c>
      <c r="D823" s="190"/>
      <c r="E823" s="182"/>
      <c r="F823" s="183"/>
      <c r="G823" s="114"/>
      <c r="H823" s="114"/>
      <c r="I823" s="184"/>
      <c r="J823" s="175"/>
      <c r="K823" s="185"/>
      <c r="L823" s="186"/>
      <c r="M823" s="187"/>
      <c r="N823" s="188"/>
      <c r="O823" s="188"/>
      <c r="Q823" s="147"/>
      <c r="R823" s="141"/>
      <c r="S823" s="141"/>
      <c r="T823" s="141"/>
      <c r="U823" s="141"/>
      <c r="V823" s="141"/>
    </row>
    <row r="824" spans="1:22" s="146" customFormat="1" ht="15" customHeight="1">
      <c r="A824" s="137"/>
      <c r="B824" s="168"/>
      <c r="C824" s="189"/>
      <c r="D824" s="170"/>
      <c r="E824" s="203"/>
      <c r="F824" s="192"/>
      <c r="G824" s="193"/>
      <c r="H824" s="173"/>
      <c r="I824" s="174"/>
      <c r="J824" s="175"/>
      <c r="K824" s="176"/>
      <c r="L824" s="177"/>
      <c r="M824" s="177"/>
      <c r="N824" s="178"/>
      <c r="O824" s="178"/>
      <c r="Q824" s="147"/>
      <c r="R824" s="141"/>
      <c r="S824" s="141"/>
      <c r="T824" s="141"/>
      <c r="U824" s="141"/>
      <c r="V824" s="141"/>
    </row>
    <row r="825" spans="1:22" s="146" customFormat="1" ht="15" customHeight="1">
      <c r="A825" s="137"/>
      <c r="B825" s="179"/>
      <c r="C825" s="180"/>
      <c r="D825" s="190"/>
      <c r="E825" s="182"/>
      <c r="F825" s="183"/>
      <c r="G825" s="114"/>
      <c r="H825" s="114"/>
      <c r="I825" s="184"/>
      <c r="J825" s="175"/>
      <c r="K825" s="185"/>
      <c r="L825" s="186"/>
      <c r="M825" s="187"/>
      <c r="N825" s="188"/>
      <c r="O825" s="188"/>
      <c r="Q825" s="147"/>
      <c r="R825" s="141"/>
      <c r="S825" s="141"/>
      <c r="T825" s="141"/>
      <c r="U825" s="141"/>
      <c r="V825" s="141"/>
    </row>
    <row r="826" spans="1:22" ht="15" customHeight="1">
      <c r="B826" s="168"/>
      <c r="C826" s="189"/>
      <c r="D826" s="170"/>
      <c r="E826" s="171"/>
      <c r="F826" s="172"/>
      <c r="G826" s="193"/>
      <c r="H826" s="173"/>
      <c r="I826" s="206"/>
      <c r="J826" s="175"/>
      <c r="K826" s="176"/>
      <c r="L826" s="177"/>
      <c r="M826" s="177"/>
    </row>
    <row r="827" spans="1:22" ht="15" customHeight="1">
      <c r="B827" s="179"/>
      <c r="C827" s="180" t="s">
        <v>58</v>
      </c>
      <c r="D827" s="190" t="s">
        <v>138</v>
      </c>
      <c r="E827" s="182">
        <v>49</v>
      </c>
      <c r="F827" s="183" t="s">
        <v>62</v>
      </c>
      <c r="G827" s="114"/>
      <c r="H827" s="114"/>
      <c r="I827" s="184"/>
      <c r="J827" s="175"/>
      <c r="K827" s="185"/>
      <c r="L827" s="186"/>
      <c r="M827" s="187"/>
    </row>
    <row r="828" spans="1:22" ht="15" customHeight="1">
      <c r="B828" s="168"/>
      <c r="C828" s="189"/>
      <c r="D828" s="170"/>
      <c r="E828" s="203"/>
      <c r="F828" s="192"/>
      <c r="G828" s="193"/>
      <c r="H828" s="173"/>
      <c r="I828" s="206"/>
      <c r="J828" s="175"/>
      <c r="K828" s="176"/>
      <c r="L828" s="177"/>
      <c r="M828" s="177"/>
      <c r="N828" s="178"/>
      <c r="O828" s="178"/>
    </row>
    <row r="829" spans="1:22" ht="15" customHeight="1">
      <c r="B829" s="179"/>
      <c r="C829" s="180" t="s">
        <v>58</v>
      </c>
      <c r="D829" s="190" t="s">
        <v>79</v>
      </c>
      <c r="E829" s="182">
        <v>31</v>
      </c>
      <c r="F829" s="183" t="s">
        <v>62</v>
      </c>
      <c r="G829" s="114"/>
      <c r="H829" s="114"/>
      <c r="I829" s="184"/>
      <c r="J829" s="175"/>
      <c r="K829" s="185"/>
      <c r="L829" s="186"/>
      <c r="M829" s="187"/>
    </row>
    <row r="830" spans="1:22" ht="15" customHeight="1">
      <c r="B830" s="168"/>
      <c r="C830" s="189"/>
      <c r="D830" s="170"/>
      <c r="E830" s="203"/>
      <c r="F830" s="192"/>
      <c r="G830" s="193"/>
      <c r="H830" s="173"/>
      <c r="I830" s="206"/>
      <c r="J830" s="175"/>
      <c r="K830" s="176"/>
      <c r="L830" s="177"/>
      <c r="M830" s="177"/>
      <c r="N830" s="178"/>
      <c r="O830" s="178"/>
    </row>
    <row r="831" spans="1:22" ht="15" customHeight="1">
      <c r="B831" s="179"/>
      <c r="C831" s="180"/>
      <c r="D831" s="190"/>
      <c r="E831" s="182"/>
      <c r="F831" s="183"/>
      <c r="G831" s="114"/>
      <c r="H831" s="114"/>
      <c r="I831" s="207"/>
      <c r="J831" s="175"/>
      <c r="K831" s="185"/>
      <c r="L831" s="186"/>
      <c r="M831" s="187"/>
    </row>
    <row r="832" spans="1:22" s="146" customFormat="1" ht="15" customHeight="1">
      <c r="A832" s="137"/>
      <c r="B832" s="168"/>
      <c r="C832" s="189"/>
      <c r="D832" s="170"/>
      <c r="E832" s="203"/>
      <c r="F832" s="192"/>
      <c r="G832" s="193"/>
      <c r="H832" s="173"/>
      <c r="I832" s="174"/>
      <c r="J832" s="175"/>
      <c r="K832" s="176"/>
      <c r="L832" s="177"/>
      <c r="M832" s="177"/>
      <c r="N832" s="178"/>
      <c r="O832" s="178"/>
      <c r="Q832" s="147"/>
      <c r="R832" s="141"/>
      <c r="S832" s="141"/>
      <c r="T832" s="141"/>
      <c r="U832" s="141"/>
      <c r="V832" s="141"/>
    </row>
    <row r="833" spans="1:22" s="146" customFormat="1" ht="15" customHeight="1">
      <c r="A833" s="137"/>
      <c r="B833" s="179"/>
      <c r="C833" s="180" t="s">
        <v>80</v>
      </c>
      <c r="D833" s="190" t="s">
        <v>83</v>
      </c>
      <c r="E833" s="182">
        <v>5</v>
      </c>
      <c r="F833" s="183" t="s">
        <v>62</v>
      </c>
      <c r="G833" s="114"/>
      <c r="H833" s="114"/>
      <c r="I833" s="184"/>
      <c r="J833" s="175"/>
      <c r="K833" s="185"/>
      <c r="L833" s="186"/>
      <c r="M833" s="187"/>
      <c r="N833" s="188"/>
      <c r="O833" s="188"/>
      <c r="Q833" s="147"/>
      <c r="R833" s="141"/>
      <c r="S833" s="141"/>
      <c r="T833" s="141"/>
      <c r="U833" s="141"/>
      <c r="V833" s="141"/>
    </row>
    <row r="834" spans="1:22" s="146" customFormat="1" ht="15" customHeight="1">
      <c r="A834" s="137"/>
      <c r="B834" s="168"/>
      <c r="C834" s="189"/>
      <c r="D834" s="170"/>
      <c r="E834" s="203"/>
      <c r="F834" s="172"/>
      <c r="G834" s="193"/>
      <c r="H834" s="173"/>
      <c r="I834" s="174"/>
      <c r="J834" s="175"/>
      <c r="K834" s="176"/>
      <c r="L834" s="177"/>
      <c r="M834" s="177"/>
      <c r="N834" s="144"/>
      <c r="O834" s="145"/>
      <c r="Q834" s="147"/>
      <c r="R834" s="141"/>
      <c r="S834" s="141"/>
      <c r="T834" s="141"/>
      <c r="U834" s="141"/>
      <c r="V834" s="141"/>
    </row>
    <row r="835" spans="1:22" s="146" customFormat="1" ht="15" customHeight="1">
      <c r="A835" s="137"/>
      <c r="B835" s="179"/>
      <c r="C835" s="180"/>
      <c r="D835" s="190"/>
      <c r="E835" s="182"/>
      <c r="F835" s="183"/>
      <c r="G835" s="114"/>
      <c r="H835" s="114"/>
      <c r="I835" s="184"/>
      <c r="J835" s="175"/>
      <c r="K835" s="185"/>
      <c r="L835" s="186"/>
      <c r="M835" s="187"/>
      <c r="N835" s="144"/>
      <c r="O835" s="145"/>
      <c r="Q835" s="147"/>
      <c r="R835" s="141"/>
      <c r="S835" s="141"/>
      <c r="T835" s="141"/>
      <c r="U835" s="141"/>
      <c r="V835" s="141"/>
    </row>
    <row r="836" spans="1:22" ht="15" customHeight="1">
      <c r="B836" s="168"/>
      <c r="C836" s="189"/>
      <c r="D836" s="170"/>
      <c r="E836" s="203"/>
      <c r="F836" s="172"/>
      <c r="G836" s="193"/>
      <c r="H836" s="173"/>
      <c r="I836" s="206"/>
      <c r="J836" s="175"/>
      <c r="K836" s="176"/>
      <c r="L836" s="177"/>
      <c r="M836" s="177"/>
    </row>
    <row r="837" spans="1:22" ht="15" customHeight="1">
      <c r="B837" s="179"/>
      <c r="C837" s="180" t="s">
        <v>122</v>
      </c>
      <c r="D837" s="190" t="s">
        <v>81</v>
      </c>
      <c r="E837" s="182">
        <v>10</v>
      </c>
      <c r="F837" s="183" t="s">
        <v>36</v>
      </c>
      <c r="G837" s="114"/>
      <c r="H837" s="114"/>
      <c r="I837" s="184"/>
      <c r="J837" s="175"/>
      <c r="K837" s="185"/>
      <c r="L837" s="186"/>
      <c r="M837" s="187"/>
    </row>
    <row r="838" spans="1:22" s="146" customFormat="1" ht="15" customHeight="1">
      <c r="A838" s="137"/>
      <c r="B838" s="168"/>
      <c r="C838" s="189"/>
      <c r="D838" s="170"/>
      <c r="E838" s="203"/>
      <c r="F838" s="192"/>
      <c r="G838" s="193"/>
      <c r="H838" s="173"/>
      <c r="I838" s="206"/>
      <c r="J838" s="175"/>
      <c r="K838" s="176"/>
      <c r="L838" s="177"/>
      <c r="M838" s="177"/>
      <c r="N838" s="144"/>
      <c r="O838" s="145"/>
      <c r="Q838" s="147"/>
      <c r="R838" s="141"/>
      <c r="S838" s="141"/>
      <c r="T838" s="141"/>
      <c r="U838" s="141"/>
      <c r="V838" s="141"/>
    </row>
    <row r="839" spans="1:22" s="146" customFormat="1" ht="15" customHeight="1">
      <c r="A839" s="137"/>
      <c r="B839" s="179"/>
      <c r="C839" s="180" t="s">
        <v>122</v>
      </c>
      <c r="D839" s="190" t="s">
        <v>83</v>
      </c>
      <c r="E839" s="182">
        <v>2</v>
      </c>
      <c r="F839" s="183" t="s">
        <v>36</v>
      </c>
      <c r="G839" s="114"/>
      <c r="H839" s="114"/>
      <c r="I839" s="184"/>
      <c r="J839" s="175"/>
      <c r="K839" s="185"/>
      <c r="L839" s="186"/>
      <c r="M839" s="187"/>
      <c r="N839" s="144"/>
      <c r="O839" s="145"/>
      <c r="Q839" s="147"/>
      <c r="R839" s="141"/>
      <c r="S839" s="141"/>
      <c r="T839" s="141"/>
      <c r="U839" s="141"/>
      <c r="V839" s="141"/>
    </row>
    <row r="840" spans="1:22" s="146" customFormat="1" ht="15" customHeight="1">
      <c r="A840" s="137"/>
      <c r="B840" s="168"/>
      <c r="C840" s="189"/>
      <c r="D840" s="170"/>
      <c r="E840" s="203"/>
      <c r="F840" s="192"/>
      <c r="G840" s="193"/>
      <c r="H840" s="173"/>
      <c r="I840" s="174"/>
      <c r="J840" s="175"/>
      <c r="K840" s="176"/>
      <c r="L840" s="177"/>
      <c r="M840" s="177"/>
      <c r="N840" s="178"/>
      <c r="O840" s="178"/>
      <c r="Q840" s="147"/>
      <c r="R840" s="141"/>
      <c r="S840" s="141"/>
      <c r="T840" s="141"/>
      <c r="U840" s="141"/>
      <c r="V840" s="141"/>
    </row>
    <row r="841" spans="1:22" s="146" customFormat="1" ht="15" customHeight="1">
      <c r="A841" s="137"/>
      <c r="B841" s="179"/>
      <c r="C841" s="180" t="s">
        <v>123</v>
      </c>
      <c r="D841" s="190" t="s">
        <v>83</v>
      </c>
      <c r="E841" s="182">
        <v>2</v>
      </c>
      <c r="F841" s="183" t="s">
        <v>36</v>
      </c>
      <c r="G841" s="114"/>
      <c r="H841" s="114"/>
      <c r="I841" s="184"/>
      <c r="J841" s="175"/>
      <c r="K841" s="185"/>
      <c r="L841" s="186"/>
      <c r="M841" s="187"/>
      <c r="N841" s="188"/>
      <c r="O841" s="188"/>
      <c r="Q841" s="147"/>
      <c r="R841" s="141"/>
      <c r="S841" s="141"/>
      <c r="T841" s="141"/>
      <c r="U841" s="141"/>
      <c r="V841" s="141"/>
    </row>
    <row r="842" spans="1:22" s="146" customFormat="1" ht="15" customHeight="1">
      <c r="A842" s="137"/>
      <c r="B842" s="168"/>
      <c r="C842" s="189"/>
      <c r="D842" s="170"/>
      <c r="E842" s="171"/>
      <c r="F842" s="172"/>
      <c r="G842" s="193"/>
      <c r="H842" s="173"/>
      <c r="I842" s="174"/>
      <c r="J842" s="175"/>
      <c r="K842" s="176"/>
      <c r="L842" s="195"/>
      <c r="M842" s="177"/>
      <c r="N842" s="178"/>
      <c r="O842" s="178"/>
      <c r="Q842" s="147"/>
      <c r="R842" s="141"/>
      <c r="S842" s="141"/>
      <c r="T842" s="141"/>
      <c r="U842" s="141"/>
      <c r="V842" s="141"/>
    </row>
    <row r="843" spans="1:22" s="146" customFormat="1" ht="15" customHeight="1">
      <c r="A843" s="137"/>
      <c r="B843" s="179"/>
      <c r="C843" s="180"/>
      <c r="D843" s="181"/>
      <c r="E843" s="182"/>
      <c r="F843" s="183"/>
      <c r="G843" s="114"/>
      <c r="H843" s="114"/>
      <c r="I843" s="184"/>
      <c r="J843" s="175"/>
      <c r="K843" s="185"/>
      <c r="L843" s="186"/>
      <c r="M843" s="187"/>
      <c r="N843" s="188"/>
      <c r="O843" s="188"/>
      <c r="Q843" s="147"/>
      <c r="R843" s="141"/>
      <c r="S843" s="141"/>
      <c r="T843" s="141"/>
      <c r="U843" s="141"/>
      <c r="V843" s="141"/>
    </row>
    <row r="844" spans="1:22" s="146" customFormat="1" ht="15" customHeight="1">
      <c r="A844" s="137"/>
      <c r="B844" s="168"/>
      <c r="C844" s="189"/>
      <c r="D844" s="170"/>
      <c r="E844" s="203"/>
      <c r="F844" s="192"/>
      <c r="G844" s="193"/>
      <c r="H844" s="173"/>
      <c r="I844" s="174"/>
      <c r="J844" s="175"/>
      <c r="K844" s="176"/>
      <c r="L844" s="195"/>
      <c r="M844" s="177"/>
      <c r="N844" s="178"/>
      <c r="O844" s="178"/>
      <c r="Q844" s="147"/>
      <c r="R844" s="141"/>
      <c r="S844" s="141"/>
      <c r="T844" s="141"/>
      <c r="U844" s="141"/>
      <c r="V844" s="141"/>
    </row>
    <row r="845" spans="1:22" s="146" customFormat="1" ht="15" customHeight="1">
      <c r="A845" s="137"/>
      <c r="B845" s="179"/>
      <c r="C845" s="180" t="s">
        <v>124</v>
      </c>
      <c r="D845" s="190" t="s">
        <v>125</v>
      </c>
      <c r="E845" s="182">
        <v>1</v>
      </c>
      <c r="F845" s="183" t="s">
        <v>17</v>
      </c>
      <c r="G845" s="114"/>
      <c r="H845" s="114"/>
      <c r="I845" s="184"/>
      <c r="J845" s="175"/>
      <c r="K845" s="185"/>
      <c r="L845" s="186"/>
      <c r="M845" s="187"/>
      <c r="N845" s="188"/>
      <c r="O845" s="188"/>
      <c r="Q845" s="147"/>
      <c r="R845" s="141"/>
      <c r="S845" s="141"/>
      <c r="T845" s="141"/>
      <c r="U845" s="141"/>
      <c r="V845" s="141"/>
    </row>
    <row r="846" spans="1:22" ht="15" customHeight="1">
      <c r="B846" s="168"/>
      <c r="C846" s="189"/>
      <c r="D846" s="170"/>
      <c r="E846" s="203"/>
      <c r="F846" s="172"/>
      <c r="G846" s="193"/>
      <c r="H846" s="173"/>
      <c r="I846" s="174"/>
      <c r="J846" s="175"/>
      <c r="K846" s="176"/>
      <c r="L846" s="177"/>
      <c r="M846" s="177"/>
    </row>
    <row r="847" spans="1:22" ht="15" customHeight="1">
      <c r="B847" s="179"/>
      <c r="C847" s="180" t="s">
        <v>126</v>
      </c>
      <c r="D847" s="190" t="s">
        <v>130</v>
      </c>
      <c r="E847" s="182">
        <v>2</v>
      </c>
      <c r="F847" s="183" t="s">
        <v>36</v>
      </c>
      <c r="G847" s="114"/>
      <c r="H847" s="114"/>
      <c r="I847" s="184"/>
      <c r="J847" s="175"/>
      <c r="K847" s="185"/>
      <c r="L847" s="186"/>
      <c r="M847" s="187"/>
    </row>
    <row r="848" spans="1:22" s="146" customFormat="1" ht="15" customHeight="1">
      <c r="A848" s="137"/>
      <c r="B848" s="168"/>
      <c r="C848" s="189"/>
      <c r="D848" s="170"/>
      <c r="E848" s="203"/>
      <c r="F848" s="192"/>
      <c r="G848" s="193"/>
      <c r="H848" s="173"/>
      <c r="I848" s="174"/>
      <c r="J848" s="175"/>
      <c r="K848" s="176"/>
      <c r="L848" s="177"/>
      <c r="M848" s="177"/>
      <c r="N848" s="144"/>
      <c r="O848" s="145"/>
      <c r="Q848" s="147"/>
      <c r="R848" s="141"/>
      <c r="S848" s="141"/>
      <c r="T848" s="141"/>
      <c r="U848" s="141"/>
      <c r="V848" s="141"/>
    </row>
    <row r="849" spans="1:22" s="146" customFormat="1" ht="15" customHeight="1">
      <c r="A849" s="137"/>
      <c r="B849" s="179"/>
      <c r="C849" s="180" t="s">
        <v>127</v>
      </c>
      <c r="D849" s="190" t="s">
        <v>131</v>
      </c>
      <c r="E849" s="182">
        <v>10</v>
      </c>
      <c r="F849" s="183" t="s">
        <v>36</v>
      </c>
      <c r="G849" s="114"/>
      <c r="H849" s="114"/>
      <c r="I849" s="184"/>
      <c r="J849" s="175"/>
      <c r="K849" s="185"/>
      <c r="L849" s="186"/>
      <c r="M849" s="187"/>
      <c r="N849" s="144"/>
      <c r="O849" s="145"/>
      <c r="Q849" s="147"/>
      <c r="R849" s="141"/>
      <c r="S849" s="141"/>
      <c r="T849" s="141"/>
      <c r="U849" s="141"/>
      <c r="V849" s="141"/>
    </row>
    <row r="850" spans="1:22" ht="15" customHeight="1">
      <c r="B850" s="168"/>
      <c r="C850" s="189"/>
      <c r="D850" s="170"/>
      <c r="E850" s="203"/>
      <c r="F850" s="172"/>
      <c r="G850" s="193"/>
      <c r="H850" s="173"/>
      <c r="I850" s="206"/>
      <c r="J850" s="175"/>
      <c r="K850" s="176"/>
      <c r="L850" s="177"/>
      <c r="M850" s="177"/>
    </row>
    <row r="851" spans="1:22" ht="15" customHeight="1">
      <c r="B851" s="179"/>
      <c r="C851" s="180" t="s">
        <v>128</v>
      </c>
      <c r="D851" s="190" t="s">
        <v>132</v>
      </c>
      <c r="E851" s="182">
        <v>19</v>
      </c>
      <c r="F851" s="183" t="s">
        <v>36</v>
      </c>
      <c r="G851" s="114"/>
      <c r="H851" s="114"/>
      <c r="I851" s="184"/>
      <c r="J851" s="175"/>
      <c r="K851" s="185"/>
      <c r="L851" s="186"/>
      <c r="M851" s="187"/>
      <c r="R851" s="198"/>
    </row>
    <row r="852" spans="1:22" s="146" customFormat="1" ht="15" customHeight="1">
      <c r="A852" s="137"/>
      <c r="B852" s="168"/>
      <c r="C852" s="189"/>
      <c r="D852" s="170"/>
      <c r="E852" s="203"/>
      <c r="F852" s="192"/>
      <c r="G852" s="193"/>
      <c r="H852" s="173"/>
      <c r="I852" s="174"/>
      <c r="J852" s="175"/>
      <c r="K852" s="176"/>
      <c r="L852" s="177"/>
      <c r="M852" s="177"/>
      <c r="N852" s="144"/>
      <c r="O852" s="145"/>
      <c r="Q852" s="147"/>
      <c r="R852" s="141"/>
      <c r="S852" s="141"/>
      <c r="T852" s="141"/>
      <c r="U852" s="141"/>
      <c r="V852" s="141"/>
    </row>
    <row r="853" spans="1:22" s="146" customFormat="1" ht="15" customHeight="1">
      <c r="A853" s="137"/>
      <c r="B853" s="179"/>
      <c r="C853" s="180" t="s">
        <v>129</v>
      </c>
      <c r="D853" s="190"/>
      <c r="E853" s="182">
        <v>31</v>
      </c>
      <c r="F853" s="183" t="s">
        <v>62</v>
      </c>
      <c r="G853" s="114"/>
      <c r="H853" s="114"/>
      <c r="I853" s="184"/>
      <c r="J853" s="175"/>
      <c r="K853" s="185"/>
      <c r="L853" s="186"/>
      <c r="M853" s="187"/>
      <c r="N853" s="144"/>
      <c r="O853" s="145"/>
      <c r="Q853" s="147"/>
      <c r="R853" s="141"/>
      <c r="S853" s="141"/>
      <c r="T853" s="141"/>
      <c r="U853" s="141"/>
      <c r="V853" s="141"/>
    </row>
    <row r="854" spans="1:22" s="146" customFormat="1" ht="15" customHeight="1">
      <c r="A854" s="137"/>
      <c r="B854" s="168"/>
      <c r="C854" s="189"/>
      <c r="D854" s="170"/>
      <c r="E854" s="171"/>
      <c r="F854" s="172"/>
      <c r="G854" s="173"/>
      <c r="H854" s="194"/>
      <c r="I854" s="174"/>
      <c r="J854" s="175"/>
      <c r="K854" s="176"/>
      <c r="L854" s="177"/>
      <c r="M854" s="177"/>
      <c r="N854" s="178"/>
      <c r="O854" s="178"/>
      <c r="Q854" s="147"/>
      <c r="R854" s="141"/>
      <c r="S854" s="141"/>
      <c r="T854" s="141"/>
      <c r="U854" s="141"/>
      <c r="V854" s="141"/>
    </row>
    <row r="855" spans="1:22" s="146" customFormat="1" ht="15" customHeight="1">
      <c r="A855" s="137"/>
      <c r="B855" s="179"/>
      <c r="C855" s="199" t="s">
        <v>19</v>
      </c>
      <c r="D855" s="190"/>
      <c r="E855" s="182"/>
      <c r="F855" s="183"/>
      <c r="G855" s="114"/>
      <c r="H855" s="114"/>
      <c r="I855" s="207"/>
      <c r="J855" s="175"/>
      <c r="K855" s="185"/>
      <c r="L855" s="186"/>
      <c r="M855" s="187"/>
      <c r="N855" s="188"/>
      <c r="O855" s="188"/>
      <c r="Q855" s="147"/>
      <c r="R855" s="141"/>
      <c r="S855" s="141"/>
      <c r="T855" s="141"/>
      <c r="U855" s="141"/>
      <c r="V855" s="141"/>
    </row>
    <row r="856" spans="1:22" s="146" customFormat="1" ht="15" customHeight="1">
      <c r="A856" s="137"/>
      <c r="B856" s="168">
        <v>10</v>
      </c>
      <c r="C856" s="189" t="s">
        <v>137</v>
      </c>
      <c r="D856" s="170"/>
      <c r="E856" s="203"/>
      <c r="F856" s="192"/>
      <c r="G856" s="193"/>
      <c r="H856" s="173"/>
      <c r="I856" s="174"/>
      <c r="J856" s="175"/>
      <c r="K856" s="176"/>
      <c r="L856" s="177"/>
      <c r="M856" s="177"/>
      <c r="N856" s="178"/>
      <c r="O856" s="178"/>
      <c r="Q856" s="147"/>
      <c r="R856" s="141"/>
      <c r="S856" s="141"/>
      <c r="T856" s="141"/>
      <c r="U856" s="141"/>
      <c r="V856" s="141"/>
    </row>
    <row r="857" spans="1:22" s="146" customFormat="1" ht="15" customHeight="1">
      <c r="A857" s="137"/>
      <c r="B857" s="179"/>
      <c r="C857" s="180" t="s">
        <v>75</v>
      </c>
      <c r="D857" s="190"/>
      <c r="E857" s="182"/>
      <c r="F857" s="183"/>
      <c r="G857" s="114"/>
      <c r="H857" s="114"/>
      <c r="I857" s="184"/>
      <c r="J857" s="175"/>
      <c r="K857" s="185"/>
      <c r="L857" s="186"/>
      <c r="M857" s="187"/>
      <c r="N857" s="188"/>
      <c r="O857" s="188"/>
      <c r="Q857" s="147"/>
      <c r="R857" s="141"/>
      <c r="S857" s="141"/>
      <c r="T857" s="141"/>
      <c r="U857" s="141"/>
      <c r="V857" s="141"/>
    </row>
    <row r="858" spans="1:22" s="146" customFormat="1" ht="15" customHeight="1">
      <c r="A858" s="137"/>
      <c r="B858" s="168"/>
      <c r="C858" s="189"/>
      <c r="D858" s="170"/>
      <c r="E858" s="203"/>
      <c r="F858" s="192"/>
      <c r="G858" s="193"/>
      <c r="H858" s="173"/>
      <c r="I858" s="174"/>
      <c r="J858" s="175"/>
      <c r="K858" s="176"/>
      <c r="L858" s="177"/>
      <c r="M858" s="177"/>
      <c r="N858" s="178"/>
      <c r="O858" s="178"/>
      <c r="Q858" s="147"/>
      <c r="R858" s="141"/>
      <c r="S858" s="141"/>
      <c r="T858" s="141"/>
      <c r="U858" s="141"/>
      <c r="V858" s="141"/>
    </row>
    <row r="859" spans="1:22" s="146" customFormat="1" ht="15" customHeight="1">
      <c r="A859" s="137"/>
      <c r="B859" s="179"/>
      <c r="C859" s="180"/>
      <c r="D859" s="190"/>
      <c r="E859" s="182"/>
      <c r="F859" s="183"/>
      <c r="G859" s="114"/>
      <c r="H859" s="114"/>
      <c r="I859" s="184"/>
      <c r="J859" s="175"/>
      <c r="K859" s="185"/>
      <c r="L859" s="186"/>
      <c r="M859" s="187"/>
      <c r="N859" s="188"/>
      <c r="O859" s="188"/>
      <c r="Q859" s="147"/>
      <c r="R859" s="141"/>
      <c r="S859" s="141"/>
      <c r="T859" s="141"/>
      <c r="U859" s="141"/>
      <c r="V859" s="141"/>
    </row>
    <row r="860" spans="1:22" ht="15" customHeight="1">
      <c r="B860" s="168"/>
      <c r="C860" s="189"/>
      <c r="D860" s="170"/>
      <c r="E860" s="171"/>
      <c r="F860" s="172"/>
      <c r="G860" s="193"/>
      <c r="H860" s="173"/>
      <c r="I860" s="206"/>
      <c r="J860" s="175"/>
      <c r="K860" s="176"/>
      <c r="L860" s="177"/>
      <c r="M860" s="177"/>
    </row>
    <row r="861" spans="1:22" ht="15" customHeight="1">
      <c r="B861" s="179"/>
      <c r="C861" s="180" t="s">
        <v>58</v>
      </c>
      <c r="D861" s="190" t="s">
        <v>140</v>
      </c>
      <c r="E861" s="182">
        <v>12</v>
      </c>
      <c r="F861" s="183" t="s">
        <v>62</v>
      </c>
      <c r="G861" s="114"/>
      <c r="H861" s="114"/>
      <c r="I861" s="184"/>
      <c r="J861" s="175"/>
      <c r="K861" s="185"/>
      <c r="L861" s="186"/>
      <c r="M861" s="187"/>
    </row>
    <row r="862" spans="1:22" ht="15" customHeight="1">
      <c r="B862" s="168"/>
      <c r="C862" s="189"/>
      <c r="D862" s="170"/>
      <c r="E862" s="203"/>
      <c r="F862" s="192"/>
      <c r="G862" s="193"/>
      <c r="H862" s="173"/>
      <c r="I862" s="206"/>
      <c r="J862" s="175"/>
      <c r="K862" s="176"/>
      <c r="L862" s="177"/>
      <c r="M862" s="177"/>
      <c r="N862" s="178"/>
      <c r="O862" s="178"/>
    </row>
    <row r="863" spans="1:22" ht="15" customHeight="1">
      <c r="B863" s="179"/>
      <c r="C863" s="180"/>
      <c r="D863" s="190"/>
      <c r="E863" s="182"/>
      <c r="F863" s="183"/>
      <c r="G863" s="114"/>
      <c r="H863" s="114"/>
      <c r="I863" s="207"/>
      <c r="J863" s="175"/>
      <c r="K863" s="185"/>
      <c r="L863" s="186"/>
      <c r="M863" s="187"/>
    </row>
    <row r="864" spans="1:22" s="146" customFormat="1" ht="15" customHeight="1">
      <c r="A864" s="137"/>
      <c r="B864" s="168"/>
      <c r="C864" s="189"/>
      <c r="D864" s="170"/>
      <c r="E864" s="203"/>
      <c r="F864" s="192"/>
      <c r="G864" s="193"/>
      <c r="H864" s="173"/>
      <c r="I864" s="174"/>
      <c r="J864" s="175"/>
      <c r="K864" s="176"/>
      <c r="L864" s="177"/>
      <c r="M864" s="177"/>
      <c r="N864" s="178"/>
      <c r="O864" s="178"/>
      <c r="Q864" s="147"/>
      <c r="R864" s="141"/>
      <c r="S864" s="141"/>
      <c r="T864" s="141"/>
      <c r="U864" s="141"/>
      <c r="V864" s="141"/>
    </row>
    <row r="865" spans="1:22" s="146" customFormat="1" ht="15" customHeight="1">
      <c r="A865" s="137"/>
      <c r="B865" s="179"/>
      <c r="C865" s="180" t="s">
        <v>80</v>
      </c>
      <c r="D865" s="190" t="s">
        <v>81</v>
      </c>
      <c r="E865" s="182">
        <v>12</v>
      </c>
      <c r="F865" s="183" t="s">
        <v>62</v>
      </c>
      <c r="G865" s="114"/>
      <c r="H865" s="114"/>
      <c r="I865" s="184"/>
      <c r="J865" s="175"/>
      <c r="K865" s="185"/>
      <c r="L865" s="186"/>
      <c r="M865" s="187"/>
      <c r="N865" s="188"/>
      <c r="O865" s="188"/>
      <c r="Q865" s="147"/>
      <c r="R865" s="141"/>
      <c r="S865" s="141"/>
      <c r="T865" s="141"/>
      <c r="U865" s="141"/>
      <c r="V865" s="141"/>
    </row>
    <row r="866" spans="1:22" s="146" customFormat="1" ht="15" customHeight="1">
      <c r="A866" s="137"/>
      <c r="B866" s="168"/>
      <c r="C866" s="189"/>
      <c r="D866" s="170"/>
      <c r="E866" s="203"/>
      <c r="F866" s="172"/>
      <c r="G866" s="193"/>
      <c r="H866" s="173"/>
      <c r="I866" s="174"/>
      <c r="J866" s="175"/>
      <c r="K866" s="176"/>
      <c r="L866" s="177"/>
      <c r="M866" s="177"/>
      <c r="N866" s="144"/>
      <c r="O866" s="145"/>
      <c r="Q866" s="147"/>
      <c r="R866" s="141"/>
      <c r="S866" s="141"/>
      <c r="T866" s="141"/>
      <c r="U866" s="141"/>
      <c r="V866" s="141"/>
    </row>
    <row r="867" spans="1:22" s="146" customFormat="1" ht="15" customHeight="1">
      <c r="A867" s="137"/>
      <c r="B867" s="179"/>
      <c r="C867" s="180"/>
      <c r="D867" s="190"/>
      <c r="E867" s="182"/>
      <c r="F867" s="183"/>
      <c r="G867" s="114"/>
      <c r="H867" s="114"/>
      <c r="I867" s="184"/>
      <c r="J867" s="175"/>
      <c r="K867" s="185"/>
      <c r="L867" s="186"/>
      <c r="M867" s="187"/>
      <c r="N867" s="144"/>
      <c r="O867" s="145"/>
      <c r="Q867" s="147"/>
      <c r="R867" s="141"/>
      <c r="S867" s="141"/>
      <c r="T867" s="141"/>
      <c r="U867" s="141"/>
      <c r="V867" s="141"/>
    </row>
    <row r="868" spans="1:22" ht="15" customHeight="1">
      <c r="B868" s="168"/>
      <c r="C868" s="189"/>
      <c r="D868" s="170"/>
      <c r="E868" s="203"/>
      <c r="F868" s="172"/>
      <c r="G868" s="193"/>
      <c r="H868" s="173"/>
      <c r="I868" s="206"/>
      <c r="J868" s="175"/>
      <c r="K868" s="176"/>
      <c r="L868" s="177"/>
      <c r="M868" s="177"/>
    </row>
    <row r="869" spans="1:22" ht="15" customHeight="1">
      <c r="B869" s="179"/>
      <c r="C869" s="180" t="s">
        <v>122</v>
      </c>
      <c r="D869" s="190" t="s">
        <v>81</v>
      </c>
      <c r="E869" s="182">
        <v>6</v>
      </c>
      <c r="F869" s="183" t="s">
        <v>36</v>
      </c>
      <c r="G869" s="114"/>
      <c r="H869" s="114"/>
      <c r="I869" s="184"/>
      <c r="J869" s="175"/>
      <c r="K869" s="185"/>
      <c r="L869" s="186"/>
      <c r="M869" s="187"/>
    </row>
    <row r="870" spans="1:22" s="146" customFormat="1" ht="15" customHeight="1">
      <c r="A870" s="137"/>
      <c r="B870" s="168"/>
      <c r="C870" s="189"/>
      <c r="D870" s="170"/>
      <c r="E870" s="203"/>
      <c r="F870" s="192"/>
      <c r="G870" s="193"/>
      <c r="H870" s="173"/>
      <c r="I870" s="206"/>
      <c r="J870" s="175"/>
      <c r="K870" s="176"/>
      <c r="L870" s="177"/>
      <c r="M870" s="177"/>
      <c r="N870" s="144"/>
      <c r="O870" s="145"/>
      <c r="Q870" s="147"/>
      <c r="R870" s="141"/>
      <c r="S870" s="141"/>
      <c r="T870" s="141"/>
      <c r="U870" s="141"/>
      <c r="V870" s="141"/>
    </row>
    <row r="871" spans="1:22" s="146" customFormat="1" ht="15" customHeight="1">
      <c r="A871" s="137"/>
      <c r="B871" s="179"/>
      <c r="C871" s="180"/>
      <c r="D871" s="190"/>
      <c r="E871" s="182"/>
      <c r="F871" s="183"/>
      <c r="G871" s="114"/>
      <c r="H871" s="114"/>
      <c r="I871" s="184"/>
      <c r="J871" s="175"/>
      <c r="K871" s="185"/>
      <c r="L871" s="186"/>
      <c r="M871" s="187"/>
      <c r="N871" s="144"/>
      <c r="O871" s="145"/>
      <c r="Q871" s="147"/>
      <c r="R871" s="141"/>
      <c r="S871" s="141"/>
      <c r="T871" s="141"/>
      <c r="U871" s="141"/>
      <c r="V871" s="141"/>
    </row>
    <row r="872" spans="1:22" ht="15" customHeight="1">
      <c r="B872" s="168"/>
      <c r="C872" s="189"/>
      <c r="D872" s="170"/>
      <c r="E872" s="203"/>
      <c r="F872" s="172"/>
      <c r="G872" s="193"/>
      <c r="H872" s="173"/>
      <c r="I872" s="174"/>
      <c r="J872" s="175"/>
      <c r="K872" s="176"/>
      <c r="L872" s="177"/>
      <c r="M872" s="177"/>
    </row>
    <row r="873" spans="1:22" ht="15" customHeight="1">
      <c r="B873" s="179"/>
      <c r="C873" s="180" t="s">
        <v>135</v>
      </c>
      <c r="D873" s="190" t="s">
        <v>136</v>
      </c>
      <c r="E873" s="182">
        <v>3</v>
      </c>
      <c r="F873" s="183" t="s">
        <v>36</v>
      </c>
      <c r="G873" s="114"/>
      <c r="H873" s="114"/>
      <c r="I873" s="184"/>
      <c r="J873" s="175"/>
      <c r="K873" s="185"/>
      <c r="L873" s="186"/>
      <c r="M873" s="187"/>
    </row>
    <row r="874" spans="1:22" s="146" customFormat="1" ht="15" customHeight="1">
      <c r="A874" s="137"/>
      <c r="B874" s="168"/>
      <c r="C874" s="189"/>
      <c r="D874" s="170"/>
      <c r="E874" s="203"/>
      <c r="F874" s="192"/>
      <c r="G874" s="193"/>
      <c r="H874" s="173"/>
      <c r="I874" s="174"/>
      <c r="J874" s="175"/>
      <c r="K874" s="176"/>
      <c r="L874" s="177"/>
      <c r="M874" s="177"/>
      <c r="N874" s="144"/>
      <c r="O874" s="145"/>
      <c r="Q874" s="147"/>
      <c r="R874" s="141"/>
      <c r="S874" s="141"/>
      <c r="T874" s="141"/>
      <c r="U874" s="141"/>
      <c r="V874" s="141"/>
    </row>
    <row r="875" spans="1:22" s="146" customFormat="1" ht="15" customHeight="1">
      <c r="A875" s="137"/>
      <c r="B875" s="179"/>
      <c r="C875" s="180"/>
      <c r="D875" s="190"/>
      <c r="E875" s="182"/>
      <c r="F875" s="183"/>
      <c r="G875" s="114"/>
      <c r="H875" s="114"/>
      <c r="I875" s="184"/>
      <c r="J875" s="175"/>
      <c r="K875" s="185"/>
      <c r="L875" s="186"/>
      <c r="M875" s="187"/>
      <c r="N875" s="144"/>
      <c r="O875" s="145"/>
      <c r="Q875" s="147"/>
      <c r="R875" s="141"/>
      <c r="S875" s="141"/>
      <c r="T875" s="141"/>
      <c r="U875" s="141"/>
      <c r="V875" s="141"/>
    </row>
    <row r="876" spans="1:22" ht="15" customHeight="1">
      <c r="B876" s="168"/>
      <c r="C876" s="189"/>
      <c r="D876" s="170"/>
      <c r="E876" s="203"/>
      <c r="F876" s="172"/>
      <c r="G876" s="193"/>
      <c r="H876" s="173"/>
      <c r="I876" s="206"/>
      <c r="J876" s="175"/>
      <c r="K876" s="176"/>
      <c r="L876" s="177"/>
      <c r="M876" s="177"/>
    </row>
    <row r="877" spans="1:22" ht="15" customHeight="1">
      <c r="B877" s="179"/>
      <c r="C877" s="180"/>
      <c r="D877" s="190"/>
      <c r="E877" s="182"/>
      <c r="F877" s="183"/>
      <c r="G877" s="114"/>
      <c r="H877" s="114"/>
      <c r="I877" s="207"/>
      <c r="J877" s="175"/>
      <c r="K877" s="185"/>
      <c r="L877" s="186"/>
      <c r="M877" s="187"/>
      <c r="R877" s="198"/>
    </row>
    <row r="878" spans="1:22" s="146" customFormat="1" ht="15" customHeight="1">
      <c r="A878" s="137"/>
      <c r="B878" s="168"/>
      <c r="C878" s="189"/>
      <c r="D878" s="170"/>
      <c r="E878" s="203"/>
      <c r="F878" s="192"/>
      <c r="G878" s="193"/>
      <c r="H878" s="173"/>
      <c r="I878" s="174"/>
      <c r="J878" s="175"/>
      <c r="K878" s="176"/>
      <c r="L878" s="177"/>
      <c r="M878" s="177"/>
      <c r="N878" s="178"/>
      <c r="O878" s="178"/>
      <c r="Q878" s="147"/>
      <c r="R878" s="141"/>
      <c r="S878" s="141"/>
      <c r="T878" s="141"/>
      <c r="U878" s="141"/>
      <c r="V878" s="141"/>
    </row>
    <row r="879" spans="1:22" s="146" customFormat="1" ht="15" customHeight="1">
      <c r="A879" s="137"/>
      <c r="B879" s="179"/>
      <c r="C879" s="180"/>
      <c r="D879" s="190"/>
      <c r="E879" s="182"/>
      <c r="F879" s="183"/>
      <c r="G879" s="114"/>
      <c r="H879" s="114"/>
      <c r="I879" s="184"/>
      <c r="J879" s="175"/>
      <c r="K879" s="185"/>
      <c r="L879" s="186"/>
      <c r="M879" s="187"/>
      <c r="N879" s="188"/>
      <c r="O879" s="188"/>
      <c r="Q879" s="147"/>
      <c r="R879" s="141"/>
      <c r="S879" s="141"/>
      <c r="T879" s="141"/>
      <c r="U879" s="141"/>
      <c r="V879" s="141"/>
    </row>
    <row r="880" spans="1:22" s="146" customFormat="1" ht="15" customHeight="1">
      <c r="A880" s="137"/>
      <c r="B880" s="168"/>
      <c r="C880" s="189"/>
      <c r="D880" s="170"/>
      <c r="E880" s="203"/>
      <c r="F880" s="192"/>
      <c r="G880" s="193"/>
      <c r="H880" s="173"/>
      <c r="I880" s="174"/>
      <c r="J880" s="175"/>
      <c r="K880" s="176"/>
      <c r="L880" s="195"/>
      <c r="M880" s="177"/>
      <c r="N880" s="178"/>
      <c r="O880" s="178"/>
      <c r="Q880" s="147"/>
      <c r="R880" s="141"/>
      <c r="S880" s="141"/>
      <c r="T880" s="141"/>
      <c r="U880" s="141"/>
      <c r="V880" s="141"/>
    </row>
    <row r="881" spans="1:22" s="146" customFormat="1" ht="15" customHeight="1">
      <c r="A881" s="137"/>
      <c r="B881" s="179"/>
      <c r="C881" s="180"/>
      <c r="D881" s="190"/>
      <c r="E881" s="182"/>
      <c r="F881" s="183"/>
      <c r="G881" s="114"/>
      <c r="H881" s="114"/>
      <c r="I881" s="184"/>
      <c r="J881" s="175"/>
      <c r="K881" s="185"/>
      <c r="L881" s="186"/>
      <c r="M881" s="187"/>
      <c r="N881" s="188"/>
      <c r="O881" s="188"/>
      <c r="Q881" s="147"/>
      <c r="R881" s="141"/>
      <c r="S881" s="141"/>
      <c r="T881" s="141"/>
      <c r="U881" s="141"/>
      <c r="V881" s="141"/>
    </row>
    <row r="882" spans="1:22" s="146" customFormat="1" ht="15" customHeight="1">
      <c r="A882" s="137"/>
      <c r="B882" s="168"/>
      <c r="C882" s="189"/>
      <c r="D882" s="170"/>
      <c r="E882" s="171"/>
      <c r="F882" s="172"/>
      <c r="G882" s="193"/>
      <c r="H882" s="173"/>
      <c r="I882" s="174"/>
      <c r="J882" s="175"/>
      <c r="K882" s="176"/>
      <c r="L882" s="195"/>
      <c r="M882" s="177"/>
      <c r="N882" s="178"/>
      <c r="O882" s="178"/>
      <c r="Q882" s="147"/>
      <c r="R882" s="141"/>
      <c r="S882" s="141"/>
      <c r="T882" s="141"/>
      <c r="U882" s="141"/>
      <c r="V882" s="141"/>
    </row>
    <row r="883" spans="1:22" s="146" customFormat="1" ht="15" customHeight="1">
      <c r="A883" s="137"/>
      <c r="B883" s="179"/>
      <c r="C883" s="180"/>
      <c r="D883" s="181"/>
      <c r="E883" s="182"/>
      <c r="F883" s="183"/>
      <c r="G883" s="114"/>
      <c r="H883" s="114"/>
      <c r="I883" s="184"/>
      <c r="J883" s="175"/>
      <c r="K883" s="185"/>
      <c r="L883" s="186"/>
      <c r="M883" s="187"/>
      <c r="N883" s="188"/>
      <c r="O883" s="188"/>
      <c r="Q883" s="147"/>
      <c r="R883" s="141"/>
      <c r="S883" s="141"/>
      <c r="T883" s="141"/>
      <c r="U883" s="141"/>
      <c r="V883" s="141"/>
    </row>
    <row r="884" spans="1:22" s="146" customFormat="1" ht="15" customHeight="1">
      <c r="A884" s="137"/>
      <c r="B884" s="168"/>
      <c r="C884" s="189"/>
      <c r="D884" s="170"/>
      <c r="E884" s="203"/>
      <c r="F884" s="192"/>
      <c r="G884" s="193"/>
      <c r="H884" s="173"/>
      <c r="I884" s="174"/>
      <c r="J884" s="175"/>
      <c r="K884" s="176"/>
      <c r="L884" s="177"/>
      <c r="M884" s="177"/>
      <c r="N884" s="144"/>
      <c r="O884" s="145"/>
      <c r="Q884" s="147"/>
      <c r="R884" s="141"/>
      <c r="S884" s="141"/>
      <c r="T884" s="141"/>
      <c r="U884" s="141"/>
      <c r="V884" s="141"/>
    </row>
    <row r="885" spans="1:22" s="146" customFormat="1" ht="15" customHeight="1">
      <c r="A885" s="137"/>
      <c r="B885" s="179"/>
      <c r="C885" s="180"/>
      <c r="D885" s="190"/>
      <c r="E885" s="182"/>
      <c r="F885" s="183"/>
      <c r="G885" s="114"/>
      <c r="H885" s="114"/>
      <c r="I885" s="184"/>
      <c r="J885" s="175"/>
      <c r="K885" s="185"/>
      <c r="L885" s="186"/>
      <c r="M885" s="187"/>
      <c r="N885" s="144"/>
      <c r="O885" s="145"/>
      <c r="Q885" s="147"/>
      <c r="R885" s="141"/>
      <c r="S885" s="141"/>
      <c r="T885" s="141"/>
      <c r="U885" s="141"/>
      <c r="V885" s="141"/>
    </row>
    <row r="886" spans="1:22" ht="15" customHeight="1">
      <c r="B886" s="168"/>
      <c r="C886" s="189"/>
      <c r="D886" s="170"/>
      <c r="E886" s="203"/>
      <c r="F886" s="192"/>
      <c r="G886" s="193"/>
      <c r="H886" s="173"/>
      <c r="I886" s="206"/>
      <c r="J886" s="175"/>
      <c r="K886" s="176"/>
      <c r="L886" s="177"/>
      <c r="M886" s="177"/>
      <c r="N886" s="178"/>
      <c r="O886" s="178"/>
    </row>
    <row r="887" spans="1:22" ht="15" customHeight="1">
      <c r="B887" s="179"/>
      <c r="C887" s="180"/>
      <c r="D887" s="190"/>
      <c r="E887" s="182"/>
      <c r="F887" s="183"/>
      <c r="G887" s="114"/>
      <c r="H887" s="114"/>
      <c r="I887" s="207"/>
      <c r="J887" s="175"/>
      <c r="K887" s="185"/>
      <c r="L887" s="186"/>
      <c r="M887" s="187"/>
    </row>
    <row r="888" spans="1:22" s="146" customFormat="1" ht="15" customHeight="1">
      <c r="A888" s="137"/>
      <c r="B888" s="168"/>
      <c r="C888" s="189"/>
      <c r="D888" s="170"/>
      <c r="E888" s="171"/>
      <c r="F888" s="172"/>
      <c r="G888" s="173"/>
      <c r="H888" s="194"/>
      <c r="I888" s="174"/>
      <c r="J888" s="175"/>
      <c r="K888" s="176"/>
      <c r="L888" s="177"/>
      <c r="M888" s="177"/>
      <c r="N888" s="178"/>
      <c r="O888" s="178"/>
      <c r="Q888" s="147"/>
      <c r="R888" s="141"/>
      <c r="S888" s="141"/>
      <c r="T888" s="141"/>
      <c r="U888" s="141"/>
      <c r="V888" s="141"/>
    </row>
    <row r="889" spans="1:22" s="146" customFormat="1" ht="15" customHeight="1">
      <c r="A889" s="137"/>
      <c r="B889" s="179"/>
      <c r="C889" s="199" t="s">
        <v>19</v>
      </c>
      <c r="D889" s="190"/>
      <c r="E889" s="182"/>
      <c r="F889" s="183"/>
      <c r="G889" s="114"/>
      <c r="H889" s="114"/>
      <c r="I889" s="207"/>
      <c r="J889" s="175"/>
      <c r="K889" s="185"/>
      <c r="L889" s="186"/>
      <c r="M889" s="187"/>
      <c r="N889" s="188"/>
      <c r="O889" s="188"/>
      <c r="Q889" s="147"/>
      <c r="R889" s="141"/>
      <c r="S889" s="141"/>
      <c r="T889" s="141"/>
      <c r="U889" s="141"/>
      <c r="V889" s="141"/>
    </row>
    <row r="890" spans="1:22" ht="15" customHeight="1">
      <c r="B890" s="168"/>
      <c r="C890" s="189"/>
      <c r="D890" s="170"/>
      <c r="E890" s="171"/>
      <c r="F890" s="172"/>
      <c r="G890" s="173"/>
      <c r="H890" s="173"/>
      <c r="I890" s="174"/>
      <c r="J890" s="175"/>
      <c r="K890" s="176"/>
      <c r="L890" s="177"/>
      <c r="M890" s="177"/>
    </row>
    <row r="891" spans="1:22" ht="15" customHeight="1">
      <c r="B891" s="179"/>
      <c r="C891" s="180"/>
      <c r="D891" s="190"/>
      <c r="E891" s="182"/>
      <c r="F891" s="183"/>
      <c r="G891" s="114" t="str">
        <f t="shared" ref="G891:G893" si="0">IF(OR($E891="",$L891=""),"",IF($F891="式","",$L891))</f>
        <v/>
      </c>
      <c r="H891" s="114" t="str">
        <f t="shared" ref="H891:H893" si="1">IF(OR($E891="",$L891=""),"",IF($F891="式",$L891,ROUNDDOWN($E891*$G891,0)))</f>
        <v/>
      </c>
      <c r="I891" s="184"/>
      <c r="J891" s="175"/>
      <c r="K891" s="185"/>
      <c r="L891" s="186"/>
      <c r="M891" s="187"/>
    </row>
    <row r="892" spans="1:22" ht="15" customHeight="1">
      <c r="B892" s="168"/>
      <c r="C892" s="189"/>
      <c r="D892" s="170"/>
      <c r="E892" s="171"/>
      <c r="F892" s="172"/>
      <c r="G892" s="173"/>
      <c r="H892" s="173"/>
      <c r="I892" s="174"/>
      <c r="K892" s="176"/>
      <c r="L892" s="177"/>
      <c r="M892" s="177"/>
    </row>
    <row r="893" spans="1:22" ht="15" customHeight="1">
      <c r="B893" s="179"/>
      <c r="C893" s="180"/>
      <c r="D893" s="190"/>
      <c r="E893" s="182"/>
      <c r="F893" s="183"/>
      <c r="G893" s="114" t="str">
        <f t="shared" si="0"/>
        <v/>
      </c>
      <c r="H893" s="208" t="str">
        <f t="shared" si="1"/>
        <v/>
      </c>
      <c r="I893" s="184"/>
      <c r="K893" s="185"/>
      <c r="L893" s="186"/>
      <c r="M893" s="187"/>
    </row>
    <row r="894" spans="1:22" ht="15" customHeight="1">
      <c r="B894" s="168"/>
      <c r="C894" s="189"/>
      <c r="D894" s="170"/>
      <c r="E894" s="171"/>
      <c r="F894" s="172"/>
      <c r="G894" s="173"/>
      <c r="H894" s="173"/>
      <c r="I894" s="174"/>
      <c r="J894" s="175"/>
      <c r="K894" s="176"/>
      <c r="L894" s="177"/>
      <c r="M894" s="177"/>
    </row>
    <row r="895" spans="1:22" ht="15" customHeight="1">
      <c r="B895" s="179"/>
      <c r="C895" s="180"/>
      <c r="D895" s="190"/>
      <c r="E895" s="182"/>
      <c r="F895" s="183"/>
      <c r="G895" s="114" t="str">
        <f>IF(OR($E895="",$L895=""),"",IF($F895="式","",$L895))</f>
        <v/>
      </c>
      <c r="H895" s="114" t="str">
        <f>IF(OR($E895="",$L895=""),"",IF($F895="式",$L895,ROUNDDOWN($E895*$G895,0)))</f>
        <v/>
      </c>
      <c r="I895" s="184"/>
      <c r="J895" s="175"/>
      <c r="K895" s="185"/>
      <c r="L895" s="186"/>
      <c r="M895" s="187"/>
      <c r="R895" s="198"/>
    </row>
    <row r="896" spans="1:22" ht="15" customHeight="1">
      <c r="B896" s="168"/>
      <c r="C896" s="189"/>
      <c r="D896" s="170"/>
      <c r="E896" s="171"/>
      <c r="F896" s="172"/>
      <c r="G896" s="173"/>
      <c r="H896" s="173"/>
      <c r="I896" s="174"/>
      <c r="J896" s="175"/>
      <c r="K896" s="176"/>
      <c r="L896" s="177"/>
      <c r="M896" s="177"/>
    </row>
    <row r="897" spans="1:22" ht="15" customHeight="1">
      <c r="B897" s="179"/>
      <c r="C897" s="180"/>
      <c r="D897" s="190"/>
      <c r="E897" s="182"/>
      <c r="F897" s="183"/>
      <c r="G897" s="114" t="str">
        <f t="shared" ref="G897" si="2">IF(OR($E897="",$L897=""),"",IF($F897="式","",$L897))</f>
        <v/>
      </c>
      <c r="H897" s="114" t="str">
        <f t="shared" ref="H897" si="3">IF(OR($E897="",$L897=""),"",IF($F897="式",$L897,ROUNDDOWN($E897*$G897,0)))</f>
        <v/>
      </c>
      <c r="I897" s="184"/>
      <c r="J897" s="175"/>
      <c r="K897" s="185"/>
      <c r="L897" s="186"/>
      <c r="M897" s="187"/>
    </row>
    <row r="898" spans="1:22" ht="15" customHeight="1">
      <c r="B898" s="168"/>
      <c r="C898" s="189"/>
      <c r="D898" s="170"/>
      <c r="E898" s="171"/>
      <c r="F898" s="172"/>
      <c r="G898" s="173"/>
      <c r="H898" s="173"/>
      <c r="I898" s="174"/>
      <c r="J898" s="175"/>
      <c r="K898" s="176"/>
      <c r="L898" s="177"/>
      <c r="M898" s="177"/>
    </row>
    <row r="899" spans="1:22" ht="15" customHeight="1">
      <c r="B899" s="179"/>
      <c r="C899" s="180"/>
      <c r="D899" s="190"/>
      <c r="E899" s="182"/>
      <c r="F899" s="183"/>
      <c r="G899" s="114" t="str">
        <f t="shared" ref="G899" si="4">IF(OR($E899="",$L899=""),"",IF($F899="式","",$L899))</f>
        <v/>
      </c>
      <c r="H899" s="114" t="str">
        <f t="shared" ref="H899" si="5">IF(OR($E899="",$L899=""),"",IF($F899="式",$L899,ROUNDDOWN($E899*$G899,0)))</f>
        <v/>
      </c>
      <c r="I899" s="184"/>
      <c r="J899" s="175"/>
      <c r="K899" s="185"/>
      <c r="L899" s="186"/>
      <c r="M899" s="187"/>
    </row>
    <row r="900" spans="1:22" ht="15" customHeight="1">
      <c r="B900" s="168"/>
      <c r="C900" s="189"/>
      <c r="D900" s="170"/>
      <c r="E900" s="171"/>
      <c r="F900" s="172"/>
      <c r="G900" s="173"/>
      <c r="H900" s="173"/>
      <c r="I900" s="174"/>
      <c r="J900" s="175"/>
      <c r="K900" s="176"/>
      <c r="L900" s="177"/>
      <c r="M900" s="177"/>
    </row>
    <row r="901" spans="1:22" ht="15" customHeight="1">
      <c r="B901" s="179"/>
      <c r="C901" s="180"/>
      <c r="D901" s="190"/>
      <c r="E901" s="182"/>
      <c r="F901" s="183"/>
      <c r="G901" s="114" t="str">
        <f t="shared" ref="G901" si="6">IF(OR($E901="",$L901=""),"",IF($F901="式","",$L901))</f>
        <v/>
      </c>
      <c r="H901" s="114" t="str">
        <f t="shared" ref="H901" si="7">IF(OR($E901="",$L901=""),"",IF($F901="式",$L901,ROUNDDOWN($E901*$G901,0)))</f>
        <v/>
      </c>
      <c r="I901" s="184"/>
      <c r="J901" s="175"/>
      <c r="K901" s="185"/>
      <c r="L901" s="186"/>
      <c r="M901" s="187"/>
    </row>
    <row r="902" spans="1:22" ht="15" customHeight="1">
      <c r="B902" s="168"/>
      <c r="C902" s="189"/>
      <c r="D902" s="170"/>
      <c r="E902" s="171"/>
      <c r="F902" s="172"/>
      <c r="G902" s="173"/>
      <c r="H902" s="173"/>
      <c r="I902" s="174"/>
      <c r="J902" s="175"/>
      <c r="K902" s="176"/>
      <c r="L902" s="177"/>
      <c r="M902" s="177"/>
    </row>
    <row r="903" spans="1:22" ht="15" customHeight="1">
      <c r="B903" s="179"/>
      <c r="C903" s="180"/>
      <c r="D903" s="190"/>
      <c r="E903" s="182"/>
      <c r="F903" s="183"/>
      <c r="G903" s="114" t="str">
        <f t="shared" ref="G903" si="8">IF(OR($E903="",$L903=""),"",IF($F903="式","",$L903))</f>
        <v/>
      </c>
      <c r="H903" s="114" t="str">
        <f t="shared" ref="H903" si="9">IF(OR($E903="",$L903=""),"",IF($F903="式",$L903,ROUNDDOWN($E903*$G903,0)))</f>
        <v/>
      </c>
      <c r="I903" s="184"/>
      <c r="J903" s="175"/>
      <c r="K903" s="185"/>
      <c r="L903" s="186"/>
      <c r="M903" s="187"/>
    </row>
    <row r="904" spans="1:22" ht="15" customHeight="1">
      <c r="B904" s="168"/>
      <c r="C904" s="189"/>
      <c r="D904" s="170"/>
      <c r="E904" s="171"/>
      <c r="F904" s="172"/>
      <c r="G904" s="173"/>
      <c r="H904" s="173"/>
      <c r="I904" s="174"/>
      <c r="J904" s="175"/>
      <c r="K904" s="176"/>
      <c r="L904" s="177"/>
      <c r="M904" s="177"/>
    </row>
    <row r="905" spans="1:22" ht="15" customHeight="1">
      <c r="B905" s="179"/>
      <c r="C905" s="180"/>
      <c r="D905" s="190"/>
      <c r="E905" s="182"/>
      <c r="F905" s="183"/>
      <c r="G905" s="114" t="str">
        <f t="shared" ref="G905" si="10">IF(OR($E905="",$L905=""),"",IF($F905="式","",$L905))</f>
        <v/>
      </c>
      <c r="H905" s="114" t="str">
        <f t="shared" ref="H905" si="11">IF(OR($E905="",$L905=""),"",IF($F905="式",$L905,ROUNDDOWN($E905*$G905,0)))</f>
        <v/>
      </c>
      <c r="I905" s="184"/>
      <c r="J905" s="175"/>
      <c r="K905" s="185"/>
      <c r="L905" s="186"/>
      <c r="M905" s="187"/>
    </row>
    <row r="906" spans="1:22" s="209" customFormat="1" ht="15" customHeight="1">
      <c r="A906" s="137"/>
      <c r="B906" s="168"/>
      <c r="C906" s="189"/>
      <c r="D906" s="170"/>
      <c r="E906" s="171"/>
      <c r="F906" s="172"/>
      <c r="G906" s="173"/>
      <c r="H906" s="173"/>
      <c r="I906" s="174"/>
      <c r="J906" s="175"/>
      <c r="K906" s="176"/>
      <c r="L906" s="177"/>
      <c r="M906" s="177"/>
      <c r="N906" s="144"/>
      <c r="O906" s="145"/>
      <c r="P906" s="146"/>
      <c r="Q906" s="147"/>
      <c r="R906" s="141"/>
      <c r="S906" s="141"/>
      <c r="T906" s="141"/>
      <c r="U906" s="141"/>
      <c r="V906" s="141"/>
    </row>
    <row r="907" spans="1:22" s="209" customFormat="1" ht="15" customHeight="1">
      <c r="A907" s="137"/>
      <c r="B907" s="179"/>
      <c r="C907" s="180"/>
      <c r="D907" s="190"/>
      <c r="E907" s="182"/>
      <c r="F907" s="183"/>
      <c r="G907" s="114" t="str">
        <f t="shared" ref="G907" si="12">IF(OR($E907="",$L907=""),"",IF($F907="式","",$L907))</f>
        <v/>
      </c>
      <c r="H907" s="114" t="str">
        <f t="shared" ref="H907" si="13">IF(OR($E907="",$L907=""),"",IF($F907="式",$L907,ROUNDDOWN($E907*$G907,0)))</f>
        <v/>
      </c>
      <c r="I907" s="184"/>
      <c r="J907" s="175"/>
      <c r="K907" s="185"/>
      <c r="L907" s="186"/>
      <c r="M907" s="187"/>
      <c r="N907" s="144"/>
      <c r="O907" s="145"/>
      <c r="P907" s="146"/>
      <c r="Q907" s="147"/>
      <c r="R907" s="141"/>
      <c r="S907" s="141"/>
      <c r="T907" s="141"/>
      <c r="U907" s="141"/>
      <c r="V907" s="141"/>
    </row>
    <row r="908" spans="1:22" s="209" customFormat="1" ht="15" customHeight="1">
      <c r="A908" s="137"/>
      <c r="B908" s="168"/>
      <c r="C908" s="189"/>
      <c r="D908" s="170"/>
      <c r="E908" s="171"/>
      <c r="F908" s="172"/>
      <c r="G908" s="173"/>
      <c r="H908" s="173"/>
      <c r="I908" s="174"/>
      <c r="J908" s="175"/>
      <c r="K908" s="176"/>
      <c r="L908" s="177"/>
      <c r="M908" s="177"/>
      <c r="N908" s="144"/>
      <c r="O908" s="145"/>
      <c r="P908" s="146"/>
      <c r="Q908" s="147"/>
      <c r="R908" s="141"/>
      <c r="S908" s="141"/>
      <c r="T908" s="141"/>
      <c r="U908" s="141"/>
      <c r="V908" s="141"/>
    </row>
    <row r="909" spans="1:22" s="209" customFormat="1" ht="15" customHeight="1">
      <c r="A909" s="137"/>
      <c r="B909" s="179"/>
      <c r="C909" s="180"/>
      <c r="D909" s="190"/>
      <c r="E909" s="182"/>
      <c r="F909" s="183"/>
      <c r="G909" s="114" t="str">
        <f t="shared" ref="G909" si="14">IF(OR($E909="",$L909=""),"",IF($F909="式","",$L909))</f>
        <v/>
      </c>
      <c r="H909" s="114" t="str">
        <f t="shared" ref="H909" si="15">IF(OR($E909="",$L909=""),"",IF($F909="式",$L909,ROUNDDOWN($E909*$G909,0)))</f>
        <v/>
      </c>
      <c r="I909" s="184"/>
      <c r="J909" s="175"/>
      <c r="K909" s="185"/>
      <c r="L909" s="186"/>
      <c r="M909" s="187"/>
      <c r="N909" s="144"/>
      <c r="O909" s="145"/>
      <c r="P909" s="146"/>
      <c r="Q909" s="147"/>
      <c r="R909" s="141"/>
      <c r="S909" s="141"/>
      <c r="T909" s="141"/>
      <c r="U909" s="141"/>
      <c r="V909" s="141"/>
    </row>
    <row r="910" spans="1:22" s="209" customFormat="1" ht="15" customHeight="1">
      <c r="A910" s="137"/>
      <c r="B910" s="168"/>
      <c r="C910" s="189"/>
      <c r="D910" s="170"/>
      <c r="E910" s="171"/>
      <c r="F910" s="172"/>
      <c r="G910" s="173"/>
      <c r="H910" s="173"/>
      <c r="I910" s="174"/>
      <c r="J910" s="175"/>
      <c r="K910" s="176"/>
      <c r="L910" s="177"/>
      <c r="M910" s="177"/>
      <c r="N910" s="144"/>
      <c r="O910" s="145"/>
      <c r="P910" s="146"/>
      <c r="Q910" s="147"/>
      <c r="R910" s="141"/>
      <c r="S910" s="141"/>
      <c r="T910" s="141"/>
      <c r="U910" s="141"/>
      <c r="V910" s="141"/>
    </row>
    <row r="911" spans="1:22" s="209" customFormat="1" ht="15" customHeight="1">
      <c r="A911" s="137"/>
      <c r="B911" s="179"/>
      <c r="C911" s="180"/>
      <c r="D911" s="190"/>
      <c r="E911" s="182"/>
      <c r="F911" s="183"/>
      <c r="G911" s="114" t="str">
        <f t="shared" ref="G911" si="16">IF(OR($E911="",$L911=""),"",IF($F911="式","",$L911))</f>
        <v/>
      </c>
      <c r="H911" s="114" t="str">
        <f t="shared" ref="H911" si="17">IF(OR($E911="",$L911=""),"",IF($F911="式",$L911,ROUNDDOWN($E911*$G911,0)))</f>
        <v/>
      </c>
      <c r="I911" s="184"/>
      <c r="J911" s="175"/>
      <c r="K911" s="185"/>
      <c r="L911" s="186"/>
      <c r="M911" s="187"/>
      <c r="N911" s="144"/>
      <c r="O911" s="145"/>
      <c r="P911" s="146"/>
      <c r="Q911" s="147"/>
      <c r="R911" s="141"/>
      <c r="S911" s="141"/>
      <c r="T911" s="141"/>
      <c r="U911" s="141"/>
      <c r="V911" s="141"/>
    </row>
    <row r="912" spans="1:22" s="209" customFormat="1" ht="15" customHeight="1">
      <c r="A912" s="137"/>
      <c r="B912" s="168"/>
      <c r="C912" s="189"/>
      <c r="D912" s="170"/>
      <c r="E912" s="171"/>
      <c r="F912" s="172"/>
      <c r="G912" s="173"/>
      <c r="H912" s="173"/>
      <c r="I912" s="174"/>
      <c r="J912" s="175"/>
      <c r="K912" s="176"/>
      <c r="L912" s="177"/>
      <c r="M912" s="177"/>
      <c r="N912" s="144"/>
      <c r="O912" s="145"/>
      <c r="P912" s="146"/>
      <c r="Q912" s="147"/>
      <c r="R912" s="141"/>
      <c r="S912" s="141"/>
      <c r="T912" s="141"/>
      <c r="U912" s="141"/>
      <c r="V912" s="141"/>
    </row>
    <row r="913" spans="1:22" s="209" customFormat="1" ht="15" customHeight="1">
      <c r="A913" s="137"/>
      <c r="B913" s="179"/>
      <c r="C913" s="180"/>
      <c r="D913" s="190"/>
      <c r="E913" s="182"/>
      <c r="F913" s="183"/>
      <c r="G913" s="114" t="str">
        <f t="shared" ref="G913" si="18">IF(OR($E913="",$L913=""),"",IF($F913="式","",$L913))</f>
        <v/>
      </c>
      <c r="H913" s="114" t="str">
        <f t="shared" ref="H913" si="19">IF(OR($E913="",$L913=""),"",IF($F913="式",$L913,ROUNDDOWN($E913*$G913,0)))</f>
        <v/>
      </c>
      <c r="I913" s="184"/>
      <c r="J913" s="175"/>
      <c r="K913" s="185"/>
      <c r="L913" s="186"/>
      <c r="M913" s="187"/>
      <c r="N913" s="144"/>
      <c r="O913" s="145"/>
      <c r="P913" s="146"/>
      <c r="Q913" s="147"/>
      <c r="R913" s="141"/>
      <c r="S913" s="141"/>
      <c r="T913" s="141"/>
      <c r="U913" s="141"/>
      <c r="V913" s="141"/>
    </row>
    <row r="914" spans="1:22" s="209" customFormat="1" ht="15" customHeight="1">
      <c r="A914" s="137"/>
      <c r="B914" s="168"/>
      <c r="C914" s="189"/>
      <c r="D914" s="170"/>
      <c r="E914" s="171"/>
      <c r="F914" s="172"/>
      <c r="G914" s="173"/>
      <c r="H914" s="173"/>
      <c r="I914" s="174"/>
      <c r="J914" s="175"/>
      <c r="K914" s="176"/>
      <c r="L914" s="177"/>
      <c r="M914" s="177"/>
      <c r="N914" s="144"/>
      <c r="O914" s="145"/>
      <c r="P914" s="146"/>
      <c r="Q914" s="147"/>
      <c r="R914" s="141"/>
      <c r="S914" s="141"/>
      <c r="T914" s="141"/>
      <c r="U914" s="141"/>
      <c r="V914" s="141"/>
    </row>
    <row r="915" spans="1:22" s="209" customFormat="1" ht="15" customHeight="1">
      <c r="A915" s="137"/>
      <c r="B915" s="179"/>
      <c r="C915" s="180"/>
      <c r="D915" s="190"/>
      <c r="E915" s="182"/>
      <c r="F915" s="183"/>
      <c r="G915" s="114" t="str">
        <f t="shared" ref="G915" si="20">IF(OR($E915="",$L915=""),"",IF($F915="式","",$L915))</f>
        <v/>
      </c>
      <c r="H915" s="114" t="str">
        <f t="shared" ref="H915" si="21">IF(OR($E915="",$L915=""),"",IF($F915="式",$L915,ROUNDDOWN($E915*$G915,0)))</f>
        <v/>
      </c>
      <c r="I915" s="184"/>
      <c r="J915" s="175"/>
      <c r="K915" s="185"/>
      <c r="L915" s="186"/>
      <c r="M915" s="187"/>
      <c r="N915" s="144"/>
      <c r="O915" s="145"/>
      <c r="P915" s="146"/>
      <c r="Q915" s="147"/>
      <c r="R915" s="141"/>
      <c r="S915" s="141"/>
      <c r="T915" s="141"/>
      <c r="U915" s="141"/>
      <c r="V915" s="141"/>
    </row>
    <row r="916" spans="1:22" s="209" customFormat="1" ht="15" customHeight="1">
      <c r="A916" s="137"/>
      <c r="B916" s="168"/>
      <c r="C916" s="189"/>
      <c r="D916" s="170"/>
      <c r="E916" s="171"/>
      <c r="F916" s="172"/>
      <c r="G916" s="173"/>
      <c r="H916" s="173"/>
      <c r="I916" s="174"/>
      <c r="J916" s="175"/>
      <c r="K916" s="176"/>
      <c r="L916" s="177"/>
      <c r="M916" s="177"/>
      <c r="N916" s="144"/>
      <c r="O916" s="145"/>
      <c r="P916" s="146"/>
      <c r="Q916" s="147"/>
      <c r="R916" s="141"/>
      <c r="S916" s="141"/>
      <c r="T916" s="141"/>
      <c r="U916" s="141"/>
      <c r="V916" s="141"/>
    </row>
    <row r="917" spans="1:22" s="209" customFormat="1" ht="15" customHeight="1">
      <c r="A917" s="137"/>
      <c r="B917" s="179"/>
      <c r="C917" s="180"/>
      <c r="D917" s="190"/>
      <c r="E917" s="182"/>
      <c r="F917" s="183"/>
      <c r="G917" s="114" t="str">
        <f t="shared" ref="G917" si="22">IF(OR($E917="",$L917=""),"",IF($F917="式","",$L917))</f>
        <v/>
      </c>
      <c r="H917" s="114" t="str">
        <f t="shared" ref="H917" si="23">IF(OR($E917="",$L917=""),"",IF($F917="式",$L917,ROUNDDOWN($E917*$G917,0)))</f>
        <v/>
      </c>
      <c r="I917" s="184"/>
      <c r="J917" s="175"/>
      <c r="K917" s="185"/>
      <c r="L917" s="186"/>
      <c r="M917" s="187"/>
      <c r="N917" s="144"/>
      <c r="O917" s="145"/>
      <c r="P917" s="146"/>
      <c r="Q917" s="147"/>
      <c r="R917" s="141"/>
      <c r="S917" s="141"/>
      <c r="T917" s="141"/>
      <c r="U917" s="141"/>
      <c r="V917" s="141"/>
    </row>
    <row r="918" spans="1:22" s="209" customFormat="1" ht="15" customHeight="1">
      <c r="A918" s="137"/>
      <c r="B918" s="168"/>
      <c r="C918" s="189"/>
      <c r="D918" s="170"/>
      <c r="E918" s="171"/>
      <c r="F918" s="172"/>
      <c r="G918" s="173"/>
      <c r="H918" s="173"/>
      <c r="I918" s="174"/>
      <c r="J918" s="175"/>
      <c r="K918" s="176"/>
      <c r="L918" s="177"/>
      <c r="M918" s="177"/>
      <c r="N918" s="144"/>
      <c r="O918" s="145"/>
      <c r="P918" s="146"/>
      <c r="Q918" s="147"/>
      <c r="R918" s="141"/>
      <c r="S918" s="141"/>
      <c r="T918" s="141"/>
      <c r="U918" s="141"/>
      <c r="V918" s="141"/>
    </row>
    <row r="919" spans="1:22" s="209" customFormat="1" ht="15" customHeight="1">
      <c r="A919" s="137"/>
      <c r="B919" s="179"/>
      <c r="C919" s="180"/>
      <c r="D919" s="190"/>
      <c r="E919" s="182"/>
      <c r="F919" s="183"/>
      <c r="G919" s="114" t="str">
        <f t="shared" ref="G919" si="24">IF(OR($E919="",$L919=""),"",IF($F919="式","",$L919))</f>
        <v/>
      </c>
      <c r="H919" s="114" t="str">
        <f t="shared" ref="H919" si="25">IF(OR($E919="",$L919=""),"",IF($F919="式",$L919,ROUNDDOWN($E919*$G919,0)))</f>
        <v/>
      </c>
      <c r="I919" s="184"/>
      <c r="J919" s="175"/>
      <c r="K919" s="185"/>
      <c r="L919" s="186"/>
      <c r="M919" s="187"/>
      <c r="N919" s="144"/>
      <c r="O919" s="145"/>
      <c r="P919" s="146"/>
      <c r="Q919" s="147"/>
      <c r="R919" s="141"/>
      <c r="S919" s="141"/>
      <c r="T919" s="141"/>
      <c r="U919" s="141"/>
      <c r="V919" s="141"/>
    </row>
    <row r="920" spans="1:22" s="209" customFormat="1" ht="15" customHeight="1">
      <c r="A920" s="137"/>
      <c r="B920" s="168"/>
      <c r="C920" s="189"/>
      <c r="D920" s="170"/>
      <c r="E920" s="171"/>
      <c r="F920" s="172"/>
      <c r="G920" s="173"/>
      <c r="H920" s="173"/>
      <c r="I920" s="174"/>
      <c r="J920" s="175"/>
      <c r="K920" s="176"/>
      <c r="L920" s="177"/>
      <c r="M920" s="177"/>
      <c r="N920" s="144"/>
      <c r="O920" s="145"/>
      <c r="P920" s="146"/>
      <c r="Q920" s="147"/>
      <c r="R920" s="141"/>
      <c r="S920" s="141"/>
      <c r="T920" s="141"/>
      <c r="U920" s="141"/>
      <c r="V920" s="141"/>
    </row>
    <row r="921" spans="1:22" s="209" customFormat="1" ht="15" customHeight="1">
      <c r="A921" s="137"/>
      <c r="B921" s="179"/>
      <c r="C921" s="180"/>
      <c r="D921" s="190"/>
      <c r="E921" s="182"/>
      <c r="F921" s="183"/>
      <c r="G921" s="114" t="str">
        <f t="shared" ref="G921" si="26">IF(OR($E921="",$L921=""),"",IF($F921="式","",$L921))</f>
        <v/>
      </c>
      <c r="H921" s="114" t="str">
        <f t="shared" ref="H921" si="27">IF(OR($E921="",$L921=""),"",IF($F921="式",$L921,ROUNDDOWN($E921*$G921,0)))</f>
        <v/>
      </c>
      <c r="I921" s="184"/>
      <c r="J921" s="175"/>
      <c r="K921" s="185"/>
      <c r="L921" s="186"/>
      <c r="M921" s="187"/>
      <c r="N921" s="144"/>
      <c r="O921" s="145"/>
      <c r="P921" s="146"/>
      <c r="Q921" s="147"/>
      <c r="R921" s="141"/>
      <c r="S921" s="141"/>
      <c r="T921" s="141"/>
      <c r="U921" s="141"/>
      <c r="V921" s="141"/>
    </row>
    <row r="922" spans="1:22" ht="15" customHeight="1">
      <c r="B922" s="168"/>
      <c r="C922" s="189"/>
      <c r="D922" s="170"/>
      <c r="E922" s="171"/>
      <c r="F922" s="172"/>
      <c r="G922" s="173"/>
      <c r="H922" s="173"/>
      <c r="I922" s="174"/>
      <c r="J922" s="175"/>
      <c r="K922" s="176"/>
      <c r="L922" s="177"/>
      <c r="M922" s="177"/>
    </row>
    <row r="923" spans="1:22" ht="15" customHeight="1">
      <c r="B923" s="179"/>
      <c r="C923" s="180"/>
      <c r="D923" s="190"/>
      <c r="E923" s="182"/>
      <c r="F923" s="183"/>
      <c r="G923" s="114" t="str">
        <f t="shared" ref="G923" si="28">IF(OR($E923="",$L923=""),"",IF($F923="式","",$L923))</f>
        <v/>
      </c>
      <c r="H923" s="114" t="str">
        <f t="shared" ref="H923" si="29">IF(OR($E923="",$L923=""),"",IF($F923="式",$L923,ROUNDDOWN($E923*$G923,0)))</f>
        <v/>
      </c>
      <c r="I923" s="184"/>
      <c r="J923" s="175"/>
      <c r="K923" s="185"/>
      <c r="L923" s="186"/>
      <c r="M923" s="187"/>
    </row>
    <row r="924" spans="1:22" ht="15" customHeight="1">
      <c r="B924" s="168"/>
      <c r="C924" s="189"/>
      <c r="D924" s="170"/>
      <c r="E924" s="171"/>
      <c r="F924" s="172"/>
      <c r="G924" s="173"/>
      <c r="H924" s="173"/>
      <c r="I924" s="174"/>
      <c r="J924" s="175"/>
      <c r="K924" s="176"/>
      <c r="L924" s="177"/>
      <c r="M924" s="177"/>
    </row>
    <row r="925" spans="1:22" ht="15" customHeight="1">
      <c r="B925" s="179"/>
      <c r="C925" s="180"/>
      <c r="D925" s="190"/>
      <c r="E925" s="182"/>
      <c r="F925" s="183"/>
      <c r="G925" s="114" t="str">
        <f t="shared" ref="G925" si="30">IF(OR($E925="",$L925=""),"",IF($F925="式","",$L925))</f>
        <v/>
      </c>
      <c r="H925" s="114" t="str">
        <f t="shared" ref="H925" si="31">IF(OR($E925="",$L925=""),"",IF($F925="式",$L925,ROUNDDOWN($E925*$G925,0)))</f>
        <v/>
      </c>
      <c r="I925" s="184"/>
      <c r="J925" s="175"/>
      <c r="K925" s="185"/>
      <c r="L925" s="186"/>
      <c r="M925" s="187"/>
    </row>
    <row r="926" spans="1:22" ht="15" customHeight="1">
      <c r="B926" s="168"/>
      <c r="C926" s="189"/>
      <c r="D926" s="170"/>
      <c r="E926" s="171"/>
      <c r="F926" s="172"/>
      <c r="G926" s="173"/>
      <c r="H926" s="173"/>
      <c r="I926" s="174"/>
      <c r="J926" s="175"/>
      <c r="K926" s="176"/>
      <c r="L926" s="177"/>
      <c r="M926" s="177"/>
    </row>
    <row r="927" spans="1:22" ht="15" customHeight="1">
      <c r="B927" s="179"/>
      <c r="C927" s="180"/>
      <c r="D927" s="190"/>
      <c r="E927" s="182"/>
      <c r="F927" s="183"/>
      <c r="G927" s="114" t="str">
        <f t="shared" ref="G927" si="32">IF(OR($E927="",$L927=""),"",IF($F927="式","",$L927))</f>
        <v/>
      </c>
      <c r="H927" s="114" t="str">
        <f t="shared" ref="H927" si="33">IF(OR($E927="",$L927=""),"",IF($F927="式",$L927,ROUNDDOWN($E927*$G927,0)))</f>
        <v/>
      </c>
      <c r="I927" s="184"/>
      <c r="J927" s="175"/>
      <c r="K927" s="185"/>
      <c r="L927" s="186"/>
      <c r="M927" s="187"/>
    </row>
    <row r="928" spans="1:22" ht="15" customHeight="1">
      <c r="B928" s="168"/>
      <c r="C928" s="189"/>
      <c r="D928" s="170"/>
      <c r="E928" s="171"/>
      <c r="F928" s="172"/>
      <c r="G928" s="173"/>
      <c r="H928" s="173"/>
      <c r="I928" s="174"/>
      <c r="J928" s="175"/>
      <c r="K928" s="176"/>
      <c r="L928" s="177"/>
      <c r="M928" s="177"/>
    </row>
    <row r="929" spans="1:22" ht="15" customHeight="1">
      <c r="B929" s="179"/>
      <c r="C929" s="180"/>
      <c r="D929" s="190"/>
      <c r="E929" s="182"/>
      <c r="F929" s="183"/>
      <c r="G929" s="114" t="str">
        <f t="shared" ref="G929" si="34">IF(OR($E929="",$L929=""),"",IF($F929="式","",$L929))</f>
        <v/>
      </c>
      <c r="H929" s="114" t="str">
        <f t="shared" ref="H929" si="35">IF(OR($E929="",$L929=""),"",IF($F929="式",$L929,ROUNDDOWN($E929*$G929,0)))</f>
        <v/>
      </c>
      <c r="I929" s="184"/>
      <c r="J929" s="175"/>
      <c r="K929" s="185"/>
      <c r="L929" s="186"/>
      <c r="M929" s="187"/>
    </row>
    <row r="930" spans="1:22" ht="15" customHeight="1">
      <c r="B930" s="168"/>
      <c r="C930" s="189"/>
      <c r="D930" s="170"/>
      <c r="E930" s="171"/>
      <c r="F930" s="172"/>
      <c r="G930" s="173"/>
      <c r="H930" s="173"/>
      <c r="I930" s="174"/>
      <c r="J930" s="175"/>
      <c r="K930" s="176"/>
      <c r="L930" s="177"/>
      <c r="M930" s="177"/>
    </row>
    <row r="931" spans="1:22" ht="15" customHeight="1">
      <c r="B931" s="179"/>
      <c r="C931" s="180"/>
      <c r="D931" s="190"/>
      <c r="E931" s="182"/>
      <c r="F931" s="183"/>
      <c r="G931" s="114" t="str">
        <f t="shared" ref="G931:G933" si="36">IF(OR($E931="",$L931=""),"",IF($F931="式","",$L931))</f>
        <v/>
      </c>
      <c r="H931" s="114" t="str">
        <f t="shared" ref="H931:H933" si="37">IF(OR($E931="",$L931=""),"",IF($F931="式",$L931,ROUNDDOWN($E931*$G931,0)))</f>
        <v/>
      </c>
      <c r="I931" s="184"/>
      <c r="J931" s="175"/>
      <c r="K931" s="185"/>
      <c r="L931" s="186"/>
      <c r="M931" s="187"/>
    </row>
    <row r="932" spans="1:22" ht="15" customHeight="1">
      <c r="B932" s="168"/>
      <c r="C932" s="189"/>
      <c r="D932" s="170"/>
      <c r="E932" s="171"/>
      <c r="F932" s="172"/>
      <c r="G932" s="173"/>
      <c r="H932" s="173"/>
      <c r="I932" s="174"/>
      <c r="K932" s="176"/>
      <c r="L932" s="177"/>
      <c r="M932" s="177"/>
    </row>
    <row r="933" spans="1:22" ht="15" customHeight="1">
      <c r="B933" s="179"/>
      <c r="C933" s="180"/>
      <c r="D933" s="190"/>
      <c r="E933" s="182"/>
      <c r="F933" s="183"/>
      <c r="G933" s="114" t="str">
        <f t="shared" si="36"/>
        <v/>
      </c>
      <c r="H933" s="208" t="str">
        <f t="shared" si="37"/>
        <v/>
      </c>
      <c r="I933" s="184"/>
      <c r="K933" s="185"/>
      <c r="L933" s="186"/>
      <c r="M933" s="187"/>
    </row>
    <row r="934" spans="1:22" ht="15" customHeight="1">
      <c r="B934" s="168"/>
      <c r="C934" s="189"/>
      <c r="D934" s="170"/>
      <c r="E934" s="171"/>
      <c r="F934" s="172"/>
      <c r="G934" s="173"/>
      <c r="H934" s="173"/>
      <c r="I934" s="174"/>
      <c r="J934" s="175"/>
      <c r="K934" s="176"/>
      <c r="L934" s="177"/>
      <c r="M934" s="177"/>
    </row>
    <row r="935" spans="1:22" ht="15" customHeight="1">
      <c r="B935" s="179"/>
      <c r="C935" s="180"/>
      <c r="D935" s="190"/>
      <c r="E935" s="182"/>
      <c r="F935" s="183"/>
      <c r="G935" s="114" t="str">
        <f>IF(OR($E935="",$L935=""),"",IF($F935="式","",$L935))</f>
        <v/>
      </c>
      <c r="H935" s="114" t="str">
        <f>IF(OR($E935="",$L935=""),"",IF($F935="式",$L935,ROUNDDOWN($E935*$G935,0)))</f>
        <v/>
      </c>
      <c r="I935" s="184"/>
      <c r="J935" s="175"/>
      <c r="K935" s="185"/>
      <c r="L935" s="186"/>
      <c r="M935" s="187"/>
      <c r="R935" s="198"/>
    </row>
    <row r="936" spans="1:22" ht="15" customHeight="1">
      <c r="B936" s="168"/>
      <c r="C936" s="189"/>
      <c r="D936" s="170"/>
      <c r="E936" s="171"/>
      <c r="F936" s="172"/>
      <c r="G936" s="173"/>
      <c r="H936" s="173"/>
      <c r="I936" s="174"/>
      <c r="J936" s="175"/>
      <c r="K936" s="176"/>
      <c r="L936" s="177"/>
      <c r="M936" s="177"/>
      <c r="N936" s="178"/>
      <c r="O936" s="178"/>
    </row>
    <row r="937" spans="1:22" ht="15" customHeight="1">
      <c r="B937" s="179"/>
      <c r="C937" s="180"/>
      <c r="D937" s="190"/>
      <c r="E937" s="182"/>
      <c r="F937" s="183"/>
      <c r="G937" s="114" t="str">
        <f t="shared" ref="G937" si="38">IF(OR($E937="",$L937=""),"",IF($F937="式","",$L937))</f>
        <v/>
      </c>
      <c r="H937" s="114" t="str">
        <f t="shared" ref="H937" si="39">IF(OR($E937="",$L937=""),"",IF($F937="式",$L937,ROUNDDOWN($E937*$G937,0)))</f>
        <v/>
      </c>
      <c r="I937" s="184"/>
      <c r="J937" s="175"/>
      <c r="K937" s="185"/>
      <c r="L937" s="186"/>
      <c r="M937" s="187"/>
      <c r="N937" s="188"/>
      <c r="O937" s="188"/>
    </row>
    <row r="938" spans="1:22" s="146" customFormat="1" ht="15" customHeight="1">
      <c r="A938" s="137"/>
      <c r="B938" s="168"/>
      <c r="C938" s="189"/>
      <c r="D938" s="170"/>
      <c r="E938" s="171"/>
      <c r="F938" s="172"/>
      <c r="G938" s="173"/>
      <c r="H938" s="173"/>
      <c r="I938" s="174"/>
      <c r="J938" s="175"/>
      <c r="K938" s="176"/>
      <c r="L938" s="177"/>
      <c r="M938" s="177"/>
      <c r="N938" s="178"/>
      <c r="O938" s="178"/>
      <c r="Q938" s="147"/>
      <c r="R938" s="141"/>
      <c r="S938" s="141"/>
      <c r="T938" s="141"/>
      <c r="U938" s="141"/>
      <c r="V938" s="141"/>
    </row>
    <row r="939" spans="1:22" s="146" customFormat="1" ht="15" customHeight="1">
      <c r="A939" s="137"/>
      <c r="B939" s="179"/>
      <c r="C939" s="180"/>
      <c r="D939" s="190"/>
      <c r="E939" s="182"/>
      <c r="F939" s="183"/>
      <c r="G939" s="114" t="str">
        <f t="shared" ref="G939" si="40">IF(OR($E939="",$L939=""),"",IF($F939="式","",$L939))</f>
        <v/>
      </c>
      <c r="H939" s="114" t="str">
        <f t="shared" ref="H939" si="41">IF(OR($E939="",$L939=""),"",IF($F939="式",$L939,ROUNDDOWN($E939*$G939,0)))</f>
        <v/>
      </c>
      <c r="I939" s="184"/>
      <c r="J939" s="175"/>
      <c r="K939" s="185"/>
      <c r="L939" s="186"/>
      <c r="M939" s="187"/>
      <c r="N939" s="188"/>
      <c r="O939" s="188"/>
      <c r="Q939" s="147"/>
      <c r="R939" s="141"/>
      <c r="S939" s="141"/>
      <c r="T939" s="141"/>
      <c r="U939" s="141"/>
      <c r="V939" s="141"/>
    </row>
    <row r="940" spans="1:22" s="146" customFormat="1" ht="15" customHeight="1">
      <c r="A940" s="137"/>
      <c r="B940" s="168"/>
      <c r="C940" s="189"/>
      <c r="D940" s="170"/>
      <c r="E940" s="171"/>
      <c r="F940" s="172"/>
      <c r="G940" s="173"/>
      <c r="H940" s="173"/>
      <c r="I940" s="174"/>
      <c r="J940" s="175"/>
      <c r="K940" s="176"/>
      <c r="L940" s="177"/>
      <c r="M940" s="177"/>
      <c r="N940" s="178"/>
      <c r="O940" s="178"/>
      <c r="Q940" s="147"/>
      <c r="R940" s="141"/>
      <c r="S940" s="141"/>
      <c r="T940" s="141"/>
      <c r="U940" s="141"/>
      <c r="V940" s="141"/>
    </row>
    <row r="941" spans="1:22" s="146" customFormat="1" ht="15" customHeight="1">
      <c r="A941" s="137"/>
      <c r="B941" s="179"/>
      <c r="C941" s="180"/>
      <c r="D941" s="190"/>
      <c r="E941" s="182"/>
      <c r="F941" s="183"/>
      <c r="G941" s="114" t="str">
        <f t="shared" ref="G941" si="42">IF(OR($E941="",$L941=""),"",IF($F941="式","",$L941))</f>
        <v/>
      </c>
      <c r="H941" s="114" t="str">
        <f t="shared" ref="H941" si="43">IF(OR($E941="",$L941=""),"",IF($F941="式",$L941,ROUNDDOWN($E941*$G941,0)))</f>
        <v/>
      </c>
      <c r="I941" s="184"/>
      <c r="J941" s="175"/>
      <c r="K941" s="185"/>
      <c r="L941" s="186"/>
      <c r="M941" s="187"/>
      <c r="N941" s="188"/>
      <c r="O941" s="188"/>
      <c r="Q941" s="147"/>
      <c r="R941" s="141"/>
      <c r="S941" s="141"/>
      <c r="T941" s="141"/>
      <c r="U941" s="141"/>
      <c r="V941" s="141"/>
    </row>
    <row r="942" spans="1:22" s="146" customFormat="1" ht="15" customHeight="1">
      <c r="A942" s="137"/>
      <c r="B942" s="168"/>
      <c r="C942" s="189"/>
      <c r="D942" s="170"/>
      <c r="E942" s="171"/>
      <c r="F942" s="172"/>
      <c r="G942" s="173"/>
      <c r="H942" s="173"/>
      <c r="I942" s="174"/>
      <c r="J942" s="175"/>
      <c r="K942" s="176"/>
      <c r="L942" s="177"/>
      <c r="M942" s="177"/>
      <c r="N942" s="178"/>
      <c r="O942" s="178"/>
      <c r="Q942" s="147"/>
      <c r="R942" s="141"/>
      <c r="S942" s="141"/>
      <c r="T942" s="141"/>
      <c r="U942" s="141"/>
      <c r="V942" s="141"/>
    </row>
    <row r="943" spans="1:22" s="146" customFormat="1" ht="15" customHeight="1">
      <c r="A943" s="137"/>
      <c r="B943" s="179"/>
      <c r="C943" s="180"/>
      <c r="D943" s="190"/>
      <c r="E943" s="182"/>
      <c r="F943" s="183"/>
      <c r="G943" s="114" t="str">
        <f t="shared" ref="G943" si="44">IF(OR($E943="",$L943=""),"",IF($F943="式","",$L943))</f>
        <v/>
      </c>
      <c r="H943" s="114" t="str">
        <f t="shared" ref="H943" si="45">IF(OR($E943="",$L943=""),"",IF($F943="式",$L943,ROUNDDOWN($E943*$G943,0)))</f>
        <v/>
      </c>
      <c r="I943" s="184"/>
      <c r="J943" s="175"/>
      <c r="K943" s="185"/>
      <c r="L943" s="186"/>
      <c r="M943" s="187"/>
      <c r="N943" s="188"/>
      <c r="O943" s="188"/>
      <c r="Q943" s="147"/>
      <c r="R943" s="141"/>
      <c r="S943" s="141"/>
      <c r="T943" s="141"/>
      <c r="U943" s="141"/>
      <c r="V943" s="141"/>
    </row>
    <row r="944" spans="1:22" s="146" customFormat="1" ht="15" customHeight="1">
      <c r="A944" s="137"/>
      <c r="B944" s="168"/>
      <c r="C944" s="189"/>
      <c r="D944" s="170"/>
      <c r="E944" s="171"/>
      <c r="F944" s="172"/>
      <c r="G944" s="173"/>
      <c r="H944" s="173"/>
      <c r="I944" s="174"/>
      <c r="J944" s="175"/>
      <c r="K944" s="176"/>
      <c r="L944" s="177"/>
      <c r="M944" s="177"/>
      <c r="N944" s="178"/>
      <c r="O944" s="178"/>
      <c r="Q944" s="147"/>
      <c r="R944" s="141"/>
      <c r="S944" s="141"/>
      <c r="T944" s="141"/>
      <c r="U944" s="141"/>
      <c r="V944" s="141"/>
    </row>
    <row r="945" spans="1:22" s="146" customFormat="1" ht="15" customHeight="1">
      <c r="A945" s="137"/>
      <c r="B945" s="179"/>
      <c r="C945" s="180"/>
      <c r="D945" s="190"/>
      <c r="E945" s="182"/>
      <c r="F945" s="183"/>
      <c r="G945" s="114" t="str">
        <f t="shared" ref="G945" si="46">IF(OR($E945="",$L945=""),"",IF($F945="式","",$L945))</f>
        <v/>
      </c>
      <c r="H945" s="114" t="str">
        <f t="shared" ref="H945" si="47">IF(OR($E945="",$L945=""),"",IF($F945="式",$L945,ROUNDDOWN($E945*$G945,0)))</f>
        <v/>
      </c>
      <c r="I945" s="184"/>
      <c r="J945" s="175"/>
      <c r="K945" s="185"/>
      <c r="L945" s="186"/>
      <c r="M945" s="187"/>
      <c r="N945" s="188"/>
      <c r="O945" s="188"/>
      <c r="Q945" s="147"/>
      <c r="R945" s="141"/>
      <c r="S945" s="141"/>
      <c r="T945" s="141"/>
      <c r="U945" s="141"/>
      <c r="V945" s="141"/>
    </row>
    <row r="946" spans="1:22" s="146" customFormat="1" ht="15" customHeight="1">
      <c r="A946" s="137"/>
      <c r="B946" s="168"/>
      <c r="C946" s="189"/>
      <c r="D946" s="170"/>
      <c r="E946" s="171"/>
      <c r="F946" s="172"/>
      <c r="G946" s="173"/>
      <c r="H946" s="173"/>
      <c r="I946" s="174"/>
      <c r="J946" s="175"/>
      <c r="K946" s="176"/>
      <c r="L946" s="177"/>
      <c r="M946" s="177"/>
      <c r="N946" s="178"/>
      <c r="O946" s="178"/>
      <c r="Q946" s="147"/>
      <c r="R946" s="141"/>
      <c r="S946" s="141"/>
      <c r="T946" s="141"/>
      <c r="U946" s="141"/>
      <c r="V946" s="141"/>
    </row>
    <row r="947" spans="1:22" s="146" customFormat="1" ht="15" customHeight="1">
      <c r="A947" s="137"/>
      <c r="B947" s="179"/>
      <c r="C947" s="180"/>
      <c r="D947" s="190"/>
      <c r="E947" s="182"/>
      <c r="F947" s="183"/>
      <c r="G947" s="114" t="str">
        <f t="shared" ref="G947" si="48">IF(OR($E947="",$L947=""),"",IF($F947="式","",$L947))</f>
        <v/>
      </c>
      <c r="H947" s="114" t="str">
        <f t="shared" ref="H947" si="49">IF(OR($E947="",$L947=""),"",IF($F947="式",$L947,ROUNDDOWN($E947*$G947,0)))</f>
        <v/>
      </c>
      <c r="I947" s="184"/>
      <c r="J947" s="175"/>
      <c r="K947" s="185"/>
      <c r="L947" s="186"/>
      <c r="M947" s="187"/>
      <c r="N947" s="188"/>
      <c r="O947" s="188"/>
      <c r="Q947" s="147"/>
      <c r="R947" s="141"/>
      <c r="S947" s="141"/>
      <c r="T947" s="141"/>
      <c r="U947" s="141"/>
      <c r="V947" s="141"/>
    </row>
    <row r="948" spans="1:22" s="146" customFormat="1" ht="15" customHeight="1">
      <c r="A948" s="137"/>
      <c r="B948" s="168"/>
      <c r="C948" s="189"/>
      <c r="D948" s="170"/>
      <c r="E948" s="171"/>
      <c r="F948" s="172"/>
      <c r="G948" s="173"/>
      <c r="H948" s="173"/>
      <c r="I948" s="174"/>
      <c r="J948" s="175"/>
      <c r="K948" s="176"/>
      <c r="L948" s="177"/>
      <c r="M948" s="177"/>
      <c r="N948" s="178"/>
      <c r="O948" s="178"/>
      <c r="Q948" s="147"/>
      <c r="R948" s="141"/>
      <c r="S948" s="141"/>
      <c r="T948" s="141"/>
      <c r="U948" s="141"/>
      <c r="V948" s="141"/>
    </row>
    <row r="949" spans="1:22" s="146" customFormat="1" ht="15" customHeight="1">
      <c r="A949" s="137"/>
      <c r="B949" s="179"/>
      <c r="C949" s="180"/>
      <c r="D949" s="190"/>
      <c r="E949" s="182"/>
      <c r="F949" s="183"/>
      <c r="G949" s="114" t="str">
        <f t="shared" ref="G949" si="50">IF(OR($E949="",$L949=""),"",IF($F949="式","",$L949))</f>
        <v/>
      </c>
      <c r="H949" s="114" t="str">
        <f t="shared" ref="H949" si="51">IF(OR($E949="",$L949=""),"",IF($F949="式",$L949,ROUNDDOWN($E949*$G949,0)))</f>
        <v/>
      </c>
      <c r="I949" s="184"/>
      <c r="J949" s="175"/>
      <c r="K949" s="185"/>
      <c r="L949" s="186"/>
      <c r="M949" s="187"/>
      <c r="N949" s="188"/>
      <c r="O949" s="188"/>
      <c r="Q949" s="147"/>
      <c r="R949" s="141"/>
      <c r="S949" s="141"/>
      <c r="T949" s="141"/>
      <c r="U949" s="141"/>
      <c r="V949" s="141"/>
    </row>
    <row r="950" spans="1:22" s="146" customFormat="1" ht="15" customHeight="1">
      <c r="A950" s="137"/>
      <c r="B950" s="168"/>
      <c r="C950" s="189"/>
      <c r="D950" s="170"/>
      <c r="E950" s="171"/>
      <c r="F950" s="172"/>
      <c r="G950" s="173"/>
      <c r="H950" s="173"/>
      <c r="I950" s="174"/>
      <c r="J950" s="175"/>
      <c r="K950" s="176"/>
      <c r="L950" s="177"/>
      <c r="M950" s="177"/>
      <c r="N950" s="178"/>
      <c r="O950" s="178"/>
      <c r="Q950" s="147"/>
      <c r="R950" s="141"/>
      <c r="S950" s="141"/>
      <c r="T950" s="141"/>
      <c r="U950" s="141"/>
      <c r="V950" s="141"/>
    </row>
    <row r="951" spans="1:22" s="146" customFormat="1" ht="15" customHeight="1">
      <c r="A951" s="137"/>
      <c r="B951" s="179"/>
      <c r="C951" s="180"/>
      <c r="D951" s="190"/>
      <c r="E951" s="182"/>
      <c r="F951" s="183"/>
      <c r="G951" s="114" t="str">
        <f t="shared" ref="G951" si="52">IF(OR($E951="",$L951=""),"",IF($F951="式","",$L951))</f>
        <v/>
      </c>
      <c r="H951" s="114" t="str">
        <f t="shared" ref="H951" si="53">IF(OR($E951="",$L951=""),"",IF($F951="式",$L951,ROUNDDOWN($E951*$G951,0)))</f>
        <v/>
      </c>
      <c r="I951" s="184"/>
      <c r="J951" s="175"/>
      <c r="K951" s="185"/>
      <c r="L951" s="186"/>
      <c r="M951" s="187"/>
      <c r="N951" s="188"/>
      <c r="O951" s="188"/>
      <c r="Q951" s="147"/>
      <c r="R951" s="141"/>
      <c r="S951" s="141"/>
      <c r="T951" s="141"/>
      <c r="U951" s="141"/>
      <c r="V951" s="141"/>
    </row>
    <row r="952" spans="1:22" s="146" customFormat="1" ht="15" customHeight="1">
      <c r="A952" s="137"/>
      <c r="B952" s="168"/>
      <c r="C952" s="189"/>
      <c r="D952" s="170"/>
      <c r="E952" s="171"/>
      <c r="F952" s="172"/>
      <c r="G952" s="173"/>
      <c r="H952" s="173"/>
      <c r="I952" s="174"/>
      <c r="J952" s="175"/>
      <c r="K952" s="176"/>
      <c r="L952" s="177"/>
      <c r="M952" s="177"/>
      <c r="N952" s="178"/>
      <c r="O952" s="178"/>
      <c r="Q952" s="147"/>
      <c r="R952" s="141"/>
      <c r="S952" s="141"/>
      <c r="T952" s="141"/>
      <c r="U952" s="141"/>
      <c r="V952" s="141"/>
    </row>
    <row r="953" spans="1:22" s="146" customFormat="1" ht="15" customHeight="1">
      <c r="A953" s="137"/>
      <c r="B953" s="179"/>
      <c r="C953" s="180"/>
      <c r="D953" s="190"/>
      <c r="E953" s="182"/>
      <c r="F953" s="183"/>
      <c r="G953" s="114" t="str">
        <f t="shared" ref="G953" si="54">IF(OR($E953="",$L953=""),"",IF($F953="式","",$L953))</f>
        <v/>
      </c>
      <c r="H953" s="114" t="str">
        <f t="shared" ref="H953" si="55">IF(OR($E953="",$L953=""),"",IF($F953="式",$L953,ROUNDDOWN($E953*$G953,0)))</f>
        <v/>
      </c>
      <c r="I953" s="184"/>
      <c r="J953" s="175"/>
      <c r="K953" s="185"/>
      <c r="L953" s="186"/>
      <c r="M953" s="187"/>
      <c r="N953" s="188"/>
      <c r="O953" s="188"/>
      <c r="Q953" s="147"/>
      <c r="R953" s="141"/>
      <c r="S953" s="141"/>
      <c r="T953" s="141"/>
      <c r="U953" s="141"/>
      <c r="V953" s="141"/>
    </row>
    <row r="954" spans="1:22" s="146" customFormat="1" ht="15" customHeight="1">
      <c r="A954" s="137"/>
      <c r="B954" s="168"/>
      <c r="C954" s="189"/>
      <c r="D954" s="170"/>
      <c r="E954" s="171"/>
      <c r="F954" s="172"/>
      <c r="G954" s="173"/>
      <c r="H954" s="173"/>
      <c r="I954" s="174"/>
      <c r="J954" s="175"/>
      <c r="K954" s="176"/>
      <c r="L954" s="177"/>
      <c r="M954" s="177"/>
      <c r="N954" s="178"/>
      <c r="O954" s="178"/>
      <c r="Q954" s="147"/>
      <c r="R954" s="141"/>
      <c r="S954" s="141"/>
      <c r="T954" s="141"/>
      <c r="U954" s="141"/>
      <c r="V954" s="141"/>
    </row>
    <row r="955" spans="1:22" s="146" customFormat="1" ht="15" customHeight="1">
      <c r="A955" s="137"/>
      <c r="B955" s="179"/>
      <c r="C955" s="180"/>
      <c r="D955" s="190"/>
      <c r="E955" s="182"/>
      <c r="F955" s="183"/>
      <c r="G955" s="114" t="str">
        <f t="shared" ref="G955" si="56">IF(OR($E955="",$L955=""),"",IF($F955="式","",$L955))</f>
        <v/>
      </c>
      <c r="H955" s="114" t="str">
        <f t="shared" ref="H955" si="57">IF(OR($E955="",$L955=""),"",IF($F955="式",$L955,ROUNDDOWN($E955*$G955,0)))</f>
        <v/>
      </c>
      <c r="I955" s="184"/>
      <c r="J955" s="175"/>
      <c r="K955" s="185"/>
      <c r="L955" s="186"/>
      <c r="M955" s="187"/>
      <c r="N955" s="188"/>
      <c r="O955" s="188"/>
      <c r="Q955" s="147"/>
      <c r="R955" s="141"/>
      <c r="S955" s="141"/>
      <c r="T955" s="141"/>
      <c r="U955" s="141"/>
      <c r="V955" s="141"/>
    </row>
    <row r="956" spans="1:22" s="146" customFormat="1" ht="15" customHeight="1">
      <c r="A956" s="137"/>
      <c r="B956" s="168"/>
      <c r="C956" s="189"/>
      <c r="D956" s="170"/>
      <c r="E956" s="171"/>
      <c r="F956" s="172"/>
      <c r="G956" s="173"/>
      <c r="H956" s="173"/>
      <c r="I956" s="174"/>
      <c r="J956" s="175"/>
      <c r="K956" s="176"/>
      <c r="L956" s="177"/>
      <c r="M956" s="177"/>
      <c r="N956" s="178"/>
      <c r="O956" s="178"/>
      <c r="Q956" s="147"/>
      <c r="R956" s="141"/>
      <c r="S956" s="141"/>
      <c r="T956" s="141"/>
      <c r="U956" s="141"/>
      <c r="V956" s="141"/>
    </row>
    <row r="957" spans="1:22" s="146" customFormat="1" ht="15" customHeight="1">
      <c r="A957" s="137"/>
      <c r="B957" s="179"/>
      <c r="C957" s="180"/>
      <c r="D957" s="190"/>
      <c r="E957" s="182"/>
      <c r="F957" s="183"/>
      <c r="G957" s="114" t="str">
        <f t="shared" ref="G957" si="58">IF(OR($E957="",$L957=""),"",IF($F957="式","",$L957))</f>
        <v/>
      </c>
      <c r="H957" s="114" t="str">
        <f t="shared" ref="H957" si="59">IF(OR($E957="",$L957=""),"",IF($F957="式",$L957,ROUNDDOWN($E957*$G957,0)))</f>
        <v/>
      </c>
      <c r="I957" s="184"/>
      <c r="J957" s="175"/>
      <c r="K957" s="185"/>
      <c r="L957" s="186"/>
      <c r="M957" s="187"/>
      <c r="N957" s="188"/>
      <c r="O957" s="188"/>
      <c r="Q957" s="147"/>
      <c r="R957" s="141"/>
      <c r="S957" s="141"/>
      <c r="T957" s="141"/>
      <c r="U957" s="141"/>
      <c r="V957" s="141"/>
    </row>
    <row r="958" spans="1:22" s="146" customFormat="1" ht="15" customHeight="1">
      <c r="A958" s="137"/>
      <c r="B958" s="168"/>
      <c r="C958" s="189"/>
      <c r="D958" s="170"/>
      <c r="E958" s="171"/>
      <c r="F958" s="172"/>
      <c r="G958" s="173"/>
      <c r="H958" s="173"/>
      <c r="I958" s="174"/>
      <c r="J958" s="175"/>
      <c r="K958" s="176"/>
      <c r="L958" s="177"/>
      <c r="M958" s="177"/>
      <c r="N958" s="178"/>
      <c r="O958" s="178"/>
      <c r="Q958" s="147"/>
      <c r="R958" s="141"/>
      <c r="S958" s="141"/>
      <c r="T958" s="141"/>
      <c r="U958" s="141"/>
      <c r="V958" s="141"/>
    </row>
    <row r="959" spans="1:22" s="146" customFormat="1" ht="15" customHeight="1">
      <c r="A959" s="137"/>
      <c r="B959" s="179"/>
      <c r="C959" s="180"/>
      <c r="D959" s="190"/>
      <c r="E959" s="182"/>
      <c r="F959" s="183"/>
      <c r="G959" s="114" t="str">
        <f t="shared" ref="G959" si="60">IF(OR($E959="",$L959=""),"",IF($F959="式","",$L959))</f>
        <v/>
      </c>
      <c r="H959" s="114" t="str">
        <f t="shared" ref="H959" si="61">IF(OR($E959="",$L959=""),"",IF($F959="式",$L959,ROUNDDOWN($E959*$G959,0)))</f>
        <v/>
      </c>
      <c r="I959" s="184"/>
      <c r="J959" s="175"/>
      <c r="K959" s="185"/>
      <c r="L959" s="186"/>
      <c r="M959" s="187"/>
      <c r="N959" s="188"/>
      <c r="O959" s="188"/>
      <c r="Q959" s="147"/>
      <c r="R959" s="141"/>
      <c r="S959" s="141"/>
      <c r="T959" s="141"/>
      <c r="U959" s="141"/>
      <c r="V959" s="141"/>
    </row>
    <row r="960" spans="1:22" s="146" customFormat="1" ht="15" customHeight="1">
      <c r="A960" s="137"/>
      <c r="B960" s="168"/>
      <c r="C960" s="189"/>
      <c r="D960" s="170"/>
      <c r="E960" s="171"/>
      <c r="F960" s="172"/>
      <c r="G960" s="173"/>
      <c r="H960" s="173"/>
      <c r="I960" s="174"/>
      <c r="J960" s="175"/>
      <c r="K960" s="176"/>
      <c r="L960" s="177"/>
      <c r="M960" s="177"/>
      <c r="N960" s="178"/>
      <c r="O960" s="178"/>
      <c r="Q960" s="147"/>
      <c r="R960" s="141"/>
      <c r="S960" s="141"/>
      <c r="T960" s="141"/>
      <c r="U960" s="141"/>
      <c r="V960" s="141"/>
    </row>
    <row r="961" spans="1:22" s="146" customFormat="1" ht="15" customHeight="1">
      <c r="A961" s="137"/>
      <c r="B961" s="179"/>
      <c r="C961" s="180"/>
      <c r="D961" s="190"/>
      <c r="E961" s="182"/>
      <c r="F961" s="183"/>
      <c r="G961" s="114" t="str">
        <f t="shared" ref="G961" si="62">IF(OR($E961="",$L961=""),"",IF($F961="式","",$L961))</f>
        <v/>
      </c>
      <c r="H961" s="114" t="str">
        <f t="shared" ref="H961" si="63">IF(OR($E961="",$L961=""),"",IF($F961="式",$L961,ROUNDDOWN($E961*$G961,0)))</f>
        <v/>
      </c>
      <c r="I961" s="184"/>
      <c r="J961" s="175"/>
      <c r="K961" s="185"/>
      <c r="L961" s="186"/>
      <c r="M961" s="187"/>
      <c r="N961" s="188"/>
      <c r="O961" s="188"/>
      <c r="Q961" s="147"/>
      <c r="R961" s="141"/>
      <c r="S961" s="141"/>
      <c r="T961" s="141"/>
      <c r="U961" s="141"/>
      <c r="V961" s="141"/>
    </row>
    <row r="962" spans="1:22" s="146" customFormat="1" ht="15" customHeight="1">
      <c r="A962" s="137"/>
      <c r="B962" s="168"/>
      <c r="C962" s="189"/>
      <c r="D962" s="170"/>
      <c r="E962" s="171"/>
      <c r="F962" s="172"/>
      <c r="G962" s="173"/>
      <c r="H962" s="173"/>
      <c r="I962" s="174"/>
      <c r="J962" s="175"/>
      <c r="K962" s="176"/>
      <c r="L962" s="177"/>
      <c r="M962" s="177"/>
      <c r="N962" s="144"/>
      <c r="O962" s="145"/>
      <c r="Q962" s="147"/>
      <c r="R962" s="141"/>
      <c r="S962" s="141"/>
      <c r="T962" s="141"/>
      <c r="U962" s="141"/>
      <c r="V962" s="141"/>
    </row>
    <row r="963" spans="1:22" s="146" customFormat="1" ht="15" customHeight="1">
      <c r="A963" s="137"/>
      <c r="B963" s="179"/>
      <c r="C963" s="180"/>
      <c r="D963" s="190"/>
      <c r="E963" s="182"/>
      <c r="F963" s="183"/>
      <c r="G963" s="114" t="str">
        <f t="shared" ref="G963" si="64">IF(OR($E963="",$L963=""),"",IF($F963="式","",$L963))</f>
        <v/>
      </c>
      <c r="H963" s="114" t="str">
        <f t="shared" ref="H963" si="65">IF(OR($E963="",$L963=""),"",IF($F963="式",$L963,ROUNDDOWN($E963*$G963,0)))</f>
        <v/>
      </c>
      <c r="I963" s="184"/>
      <c r="J963" s="175"/>
      <c r="K963" s="185"/>
      <c r="L963" s="186"/>
      <c r="M963" s="187"/>
      <c r="N963" s="144"/>
      <c r="O963" s="145"/>
      <c r="Q963" s="147"/>
      <c r="R963" s="141"/>
      <c r="S963" s="141"/>
      <c r="T963" s="141"/>
      <c r="U963" s="141"/>
      <c r="V963" s="141"/>
    </row>
    <row r="964" spans="1:22" s="146" customFormat="1" ht="15" customHeight="1">
      <c r="A964" s="137"/>
      <c r="B964" s="168"/>
      <c r="C964" s="189"/>
      <c r="D964" s="170"/>
      <c r="E964" s="171"/>
      <c r="F964" s="172"/>
      <c r="G964" s="173"/>
      <c r="H964" s="173"/>
      <c r="I964" s="174"/>
      <c r="J964" s="175"/>
      <c r="K964" s="176"/>
      <c r="L964" s="177"/>
      <c r="M964" s="177"/>
      <c r="N964" s="144"/>
      <c r="O964" s="145"/>
      <c r="Q964" s="147"/>
      <c r="R964" s="141"/>
      <c r="S964" s="141"/>
      <c r="T964" s="141"/>
      <c r="U964" s="141"/>
      <c r="V964" s="141"/>
    </row>
    <row r="965" spans="1:22" s="146" customFormat="1" ht="15" customHeight="1">
      <c r="A965" s="137"/>
      <c r="B965" s="179"/>
      <c r="C965" s="180"/>
      <c r="D965" s="190"/>
      <c r="E965" s="182"/>
      <c r="F965" s="183"/>
      <c r="G965" s="114" t="str">
        <f t="shared" ref="G965" si="66">IF(OR($E965="",$L965=""),"",IF($F965="式","",$L965))</f>
        <v/>
      </c>
      <c r="H965" s="114" t="str">
        <f t="shared" ref="H965" si="67">IF(OR($E965="",$L965=""),"",IF($F965="式",$L965,ROUNDDOWN($E965*$G965,0)))</f>
        <v/>
      </c>
      <c r="I965" s="184"/>
      <c r="J965" s="175"/>
      <c r="K965" s="185"/>
      <c r="L965" s="186"/>
      <c r="M965" s="187"/>
      <c r="N965" s="144"/>
      <c r="O965" s="145"/>
      <c r="Q965" s="147"/>
      <c r="R965" s="141"/>
      <c r="S965" s="141"/>
      <c r="T965" s="141"/>
      <c r="U965" s="141"/>
      <c r="V965" s="141"/>
    </row>
    <row r="966" spans="1:22" s="146" customFormat="1" ht="15" customHeight="1">
      <c r="A966" s="137"/>
      <c r="B966" s="168"/>
      <c r="C966" s="189"/>
      <c r="D966" s="170"/>
      <c r="E966" s="171"/>
      <c r="F966" s="172"/>
      <c r="G966" s="173"/>
      <c r="H966" s="173"/>
      <c r="I966" s="174"/>
      <c r="J966" s="175"/>
      <c r="K966" s="176"/>
      <c r="L966" s="177"/>
      <c r="M966" s="177"/>
      <c r="N966" s="144"/>
      <c r="O966" s="145"/>
      <c r="Q966" s="147"/>
      <c r="R966" s="141"/>
      <c r="S966" s="141"/>
      <c r="T966" s="141"/>
      <c r="U966" s="141"/>
      <c r="V966" s="141"/>
    </row>
    <row r="967" spans="1:22" s="146" customFormat="1" ht="15" customHeight="1">
      <c r="A967" s="137"/>
      <c r="B967" s="179"/>
      <c r="C967" s="180"/>
      <c r="D967" s="190"/>
      <c r="E967" s="182"/>
      <c r="F967" s="183"/>
      <c r="G967" s="114" t="str">
        <f t="shared" ref="G967" si="68">IF(OR($E967="",$L967=""),"",IF($F967="式","",$L967))</f>
        <v/>
      </c>
      <c r="H967" s="114" t="str">
        <f t="shared" ref="H967" si="69">IF(OR($E967="",$L967=""),"",IF($F967="式",$L967,ROUNDDOWN($E967*$G967,0)))</f>
        <v/>
      </c>
      <c r="I967" s="184"/>
      <c r="J967" s="175"/>
      <c r="K967" s="185"/>
      <c r="L967" s="186"/>
      <c r="M967" s="187"/>
      <c r="N967" s="144"/>
      <c r="O967" s="145"/>
      <c r="Q967" s="147"/>
      <c r="R967" s="141"/>
      <c r="S967" s="141"/>
      <c r="T967" s="141"/>
      <c r="U967" s="141"/>
      <c r="V967" s="141"/>
    </row>
    <row r="968" spans="1:22" s="146" customFormat="1" ht="15" customHeight="1">
      <c r="A968" s="137"/>
      <c r="B968" s="168"/>
      <c r="C968" s="189"/>
      <c r="D968" s="170"/>
      <c r="E968" s="171"/>
      <c r="F968" s="172"/>
      <c r="G968" s="173"/>
      <c r="H968" s="173"/>
      <c r="I968" s="174"/>
      <c r="J968" s="175"/>
      <c r="K968" s="176"/>
      <c r="L968" s="177"/>
      <c r="M968" s="177"/>
      <c r="N968" s="144"/>
      <c r="O968" s="145"/>
      <c r="Q968" s="147"/>
      <c r="R968" s="141"/>
      <c r="S968" s="141"/>
      <c r="T968" s="141"/>
      <c r="U968" s="141"/>
      <c r="V968" s="141"/>
    </row>
    <row r="969" spans="1:22" s="146" customFormat="1" ht="15" customHeight="1">
      <c r="A969" s="137"/>
      <c r="B969" s="179"/>
      <c r="C969" s="180"/>
      <c r="D969" s="190"/>
      <c r="E969" s="182"/>
      <c r="F969" s="183"/>
      <c r="G969" s="114" t="str">
        <f t="shared" ref="G969" si="70">IF(OR($E969="",$L969=""),"",IF($F969="式","",$L969))</f>
        <v/>
      </c>
      <c r="H969" s="114" t="str">
        <f t="shared" ref="H969" si="71">IF(OR($E969="",$L969=""),"",IF($F969="式",$L969,ROUNDDOWN($E969*$G969,0)))</f>
        <v/>
      </c>
      <c r="I969" s="184"/>
      <c r="J969" s="175"/>
      <c r="K969" s="185"/>
      <c r="L969" s="186"/>
      <c r="M969" s="187"/>
      <c r="N969" s="144"/>
      <c r="O969" s="145"/>
      <c r="Q969" s="147"/>
      <c r="R969" s="141"/>
      <c r="S969" s="141"/>
      <c r="T969" s="141"/>
      <c r="U969" s="141"/>
      <c r="V969" s="141"/>
    </row>
    <row r="970" spans="1:22" ht="15" customHeight="1">
      <c r="B970" s="168"/>
      <c r="C970" s="189"/>
      <c r="D970" s="170"/>
      <c r="E970" s="171"/>
      <c r="F970" s="172"/>
      <c r="G970" s="173"/>
      <c r="H970" s="173"/>
      <c r="I970" s="174"/>
      <c r="J970" s="175"/>
      <c r="K970" s="176"/>
      <c r="L970" s="177"/>
      <c r="M970" s="177"/>
    </row>
    <row r="971" spans="1:22" ht="15" customHeight="1">
      <c r="B971" s="179"/>
      <c r="C971" s="180"/>
      <c r="D971" s="190"/>
      <c r="E971" s="182"/>
      <c r="F971" s="183"/>
      <c r="G971" s="114" t="str">
        <f t="shared" ref="G971:G973" si="72">IF(OR($E971="",$L971=""),"",IF($F971="式","",$L971))</f>
        <v/>
      </c>
      <c r="H971" s="114" t="str">
        <f t="shared" ref="H971:H973" si="73">IF(OR($E971="",$L971=""),"",IF($F971="式",$L971,ROUNDDOWN($E971*$G971,0)))</f>
        <v/>
      </c>
      <c r="I971" s="184"/>
      <c r="J971" s="175"/>
      <c r="K971" s="185"/>
      <c r="L971" s="186"/>
      <c r="M971" s="187"/>
    </row>
    <row r="972" spans="1:22" ht="15" customHeight="1">
      <c r="B972" s="168"/>
      <c r="C972" s="189"/>
      <c r="D972" s="170"/>
      <c r="E972" s="171"/>
      <c r="F972" s="172"/>
      <c r="G972" s="173"/>
      <c r="H972" s="173"/>
      <c r="I972" s="174"/>
      <c r="K972" s="176"/>
      <c r="L972" s="177"/>
      <c r="M972" s="177"/>
    </row>
    <row r="973" spans="1:22" ht="15" customHeight="1">
      <c r="B973" s="179"/>
      <c r="C973" s="180"/>
      <c r="D973" s="190"/>
      <c r="E973" s="182"/>
      <c r="F973" s="183"/>
      <c r="G973" s="114" t="str">
        <f t="shared" si="72"/>
        <v/>
      </c>
      <c r="H973" s="208" t="str">
        <f t="shared" si="73"/>
        <v/>
      </c>
      <c r="I973" s="184"/>
      <c r="K973" s="185"/>
      <c r="L973" s="186"/>
      <c r="M973" s="187"/>
    </row>
    <row r="974" spans="1:22" ht="15" customHeight="1">
      <c r="B974" s="168"/>
      <c r="C974" s="189"/>
      <c r="D974" s="170"/>
      <c r="E974" s="171"/>
      <c r="F974" s="172"/>
      <c r="G974" s="173"/>
      <c r="H974" s="173"/>
      <c r="I974" s="174"/>
      <c r="J974" s="175"/>
      <c r="K974" s="176"/>
      <c r="L974" s="177"/>
      <c r="M974" s="177"/>
    </row>
    <row r="975" spans="1:22" ht="15" customHeight="1">
      <c r="B975" s="179"/>
      <c r="C975" s="180"/>
      <c r="D975" s="190"/>
      <c r="E975" s="182"/>
      <c r="F975" s="183"/>
      <c r="G975" s="114" t="str">
        <f>IF(OR($E975="",$L975=""),"",IF($F975="式","",$L975))</f>
        <v/>
      </c>
      <c r="H975" s="114" t="str">
        <f>IF(OR($E975="",$L975=""),"",IF($F975="式",$L975,ROUNDDOWN($E975*$G975,0)))</f>
        <v/>
      </c>
      <c r="I975" s="184"/>
      <c r="J975" s="175"/>
      <c r="K975" s="185"/>
      <c r="L975" s="186"/>
      <c r="M975" s="187"/>
      <c r="R975" s="198"/>
    </row>
    <row r="976" spans="1:22" ht="15" customHeight="1">
      <c r="B976" s="168"/>
      <c r="C976" s="189"/>
      <c r="D976" s="170"/>
      <c r="E976" s="171"/>
      <c r="F976" s="172"/>
      <c r="G976" s="173"/>
      <c r="H976" s="173"/>
      <c r="I976" s="174"/>
      <c r="J976" s="175"/>
      <c r="K976" s="176"/>
      <c r="L976" s="177"/>
      <c r="M976" s="177"/>
      <c r="N976" s="178"/>
      <c r="O976" s="178"/>
    </row>
    <row r="977" spans="1:22" ht="15" customHeight="1">
      <c r="B977" s="179"/>
      <c r="C977" s="180"/>
      <c r="D977" s="190"/>
      <c r="E977" s="182"/>
      <c r="F977" s="183"/>
      <c r="G977" s="114" t="str">
        <f t="shared" ref="G977" si="74">IF(OR($E977="",$L977=""),"",IF($F977="式","",$L977))</f>
        <v/>
      </c>
      <c r="H977" s="114" t="str">
        <f t="shared" ref="H977" si="75">IF(OR($E977="",$L977=""),"",IF($F977="式",$L977,ROUNDDOWN($E977*$G977,0)))</f>
        <v/>
      </c>
      <c r="I977" s="184"/>
      <c r="J977" s="175"/>
      <c r="K977" s="185"/>
      <c r="L977" s="186"/>
      <c r="M977" s="187"/>
      <c r="N977" s="188"/>
      <c r="O977" s="188"/>
    </row>
    <row r="978" spans="1:22" ht="15" customHeight="1">
      <c r="B978" s="168"/>
      <c r="C978" s="189"/>
      <c r="D978" s="170"/>
      <c r="E978" s="171"/>
      <c r="F978" s="172"/>
      <c r="G978" s="173"/>
      <c r="H978" s="173"/>
      <c r="I978" s="174"/>
      <c r="J978" s="175"/>
      <c r="K978" s="176"/>
      <c r="L978" s="177"/>
      <c r="M978" s="177"/>
      <c r="N978" s="178"/>
      <c r="O978" s="178"/>
    </row>
    <row r="979" spans="1:22" ht="15" customHeight="1">
      <c r="B979" s="179"/>
      <c r="C979" s="180"/>
      <c r="D979" s="190"/>
      <c r="E979" s="182"/>
      <c r="F979" s="183"/>
      <c r="G979" s="114" t="str">
        <f t="shared" ref="G979" si="76">IF(OR($E979="",$L979=""),"",IF($F979="式","",$L979))</f>
        <v/>
      </c>
      <c r="H979" s="114" t="str">
        <f t="shared" ref="H979" si="77">IF(OR($E979="",$L979=""),"",IF($F979="式",$L979,ROUNDDOWN($E979*$G979,0)))</f>
        <v/>
      </c>
      <c r="I979" s="184"/>
      <c r="J979" s="175"/>
      <c r="K979" s="185"/>
      <c r="L979" s="186"/>
      <c r="M979" s="187"/>
      <c r="N979" s="188"/>
      <c r="O979" s="188"/>
    </row>
    <row r="980" spans="1:22" ht="15" customHeight="1">
      <c r="B980" s="168"/>
      <c r="C980" s="189"/>
      <c r="D980" s="170"/>
      <c r="E980" s="171"/>
      <c r="F980" s="172"/>
      <c r="G980" s="173"/>
      <c r="H980" s="173"/>
      <c r="I980" s="174"/>
      <c r="J980" s="175"/>
      <c r="K980" s="176"/>
      <c r="L980" s="177"/>
      <c r="M980" s="177"/>
      <c r="N980" s="178"/>
      <c r="O980" s="178"/>
    </row>
    <row r="981" spans="1:22" ht="15" customHeight="1">
      <c r="B981" s="179"/>
      <c r="C981" s="180"/>
      <c r="D981" s="190"/>
      <c r="E981" s="182"/>
      <c r="F981" s="183"/>
      <c r="G981" s="114" t="str">
        <f t="shared" ref="G981" si="78">IF(OR($E981="",$L981=""),"",IF($F981="式","",$L981))</f>
        <v/>
      </c>
      <c r="H981" s="114" t="str">
        <f t="shared" ref="H981" si="79">IF(OR($E981="",$L981=""),"",IF($F981="式",$L981,ROUNDDOWN($E981*$G981,0)))</f>
        <v/>
      </c>
      <c r="I981" s="184"/>
      <c r="J981" s="175"/>
      <c r="K981" s="185"/>
      <c r="L981" s="186"/>
      <c r="M981" s="187"/>
      <c r="N981" s="188"/>
      <c r="O981" s="188"/>
    </row>
    <row r="982" spans="1:22" ht="15" customHeight="1">
      <c r="B982" s="168"/>
      <c r="C982" s="189"/>
      <c r="D982" s="170"/>
      <c r="E982" s="171"/>
      <c r="F982" s="172"/>
      <c r="G982" s="173"/>
      <c r="H982" s="173"/>
      <c r="I982" s="174"/>
      <c r="J982" s="175"/>
      <c r="K982" s="176"/>
      <c r="L982" s="177"/>
      <c r="M982" s="177"/>
      <c r="N982" s="178"/>
      <c r="O982" s="178"/>
    </row>
    <row r="983" spans="1:22" ht="15" customHeight="1">
      <c r="B983" s="179"/>
      <c r="C983" s="180"/>
      <c r="D983" s="190"/>
      <c r="E983" s="182"/>
      <c r="F983" s="183"/>
      <c r="G983" s="114" t="str">
        <f t="shared" ref="G983" si="80">IF(OR($E983="",$L983=""),"",IF($F983="式","",$L983))</f>
        <v/>
      </c>
      <c r="H983" s="114" t="str">
        <f t="shared" ref="H983" si="81">IF(OR($E983="",$L983=""),"",IF($F983="式",$L983,ROUNDDOWN($E983*$G983,0)))</f>
        <v/>
      </c>
      <c r="I983" s="184"/>
      <c r="J983" s="175"/>
      <c r="K983" s="185"/>
      <c r="L983" s="186"/>
      <c r="M983" s="187"/>
      <c r="N983" s="188"/>
      <c r="O983" s="188"/>
    </row>
    <row r="984" spans="1:22" ht="15" customHeight="1">
      <c r="B984" s="168"/>
      <c r="C984" s="189"/>
      <c r="D984" s="170"/>
      <c r="E984" s="171"/>
      <c r="F984" s="172"/>
      <c r="G984" s="173"/>
      <c r="H984" s="173"/>
      <c r="I984" s="174"/>
      <c r="J984" s="175"/>
      <c r="K984" s="176"/>
      <c r="L984" s="177"/>
      <c r="M984" s="177"/>
      <c r="N984" s="178"/>
      <c r="O984" s="178"/>
    </row>
    <row r="985" spans="1:22" ht="15" customHeight="1">
      <c r="B985" s="179"/>
      <c r="C985" s="180"/>
      <c r="D985" s="190"/>
      <c r="E985" s="182"/>
      <c r="F985" s="183"/>
      <c r="G985" s="114" t="str">
        <f t="shared" ref="G985" si="82">IF(OR($E985="",$L985=""),"",IF($F985="式","",$L985))</f>
        <v/>
      </c>
      <c r="H985" s="114" t="str">
        <f t="shared" ref="H985" si="83">IF(OR($E985="",$L985=""),"",IF($F985="式",$L985,ROUNDDOWN($E985*$G985,0)))</f>
        <v/>
      </c>
      <c r="I985" s="184"/>
      <c r="J985" s="175"/>
      <c r="K985" s="185"/>
      <c r="L985" s="186"/>
      <c r="M985" s="187"/>
      <c r="N985" s="188"/>
      <c r="O985" s="188"/>
    </row>
    <row r="986" spans="1:22" s="146" customFormat="1" ht="15" customHeight="1">
      <c r="A986" s="137"/>
      <c r="B986" s="168"/>
      <c r="C986" s="189"/>
      <c r="D986" s="170"/>
      <c r="E986" s="171"/>
      <c r="F986" s="172"/>
      <c r="G986" s="173"/>
      <c r="H986" s="173"/>
      <c r="I986" s="174"/>
      <c r="J986" s="175"/>
      <c r="K986" s="176"/>
      <c r="L986" s="177"/>
      <c r="M986" s="177"/>
      <c r="N986" s="178"/>
      <c r="O986" s="178"/>
      <c r="Q986" s="147"/>
      <c r="R986" s="141"/>
      <c r="S986" s="141"/>
      <c r="T986" s="141"/>
      <c r="U986" s="141"/>
      <c r="V986" s="141"/>
    </row>
    <row r="987" spans="1:22" s="146" customFormat="1" ht="15" customHeight="1">
      <c r="A987" s="137"/>
      <c r="B987" s="179"/>
      <c r="C987" s="180"/>
      <c r="D987" s="190"/>
      <c r="E987" s="182"/>
      <c r="F987" s="183"/>
      <c r="G987" s="114" t="str">
        <f t="shared" ref="G987" si="84">IF(OR($E987="",$L987=""),"",IF($F987="式","",$L987))</f>
        <v/>
      </c>
      <c r="H987" s="114" t="str">
        <f t="shared" ref="H987" si="85">IF(OR($E987="",$L987=""),"",IF($F987="式",$L987,ROUNDDOWN($E987*$G987,0)))</f>
        <v/>
      </c>
      <c r="I987" s="184"/>
      <c r="J987" s="175"/>
      <c r="K987" s="185"/>
      <c r="L987" s="186"/>
      <c r="M987" s="187"/>
      <c r="N987" s="188"/>
      <c r="O987" s="188"/>
      <c r="Q987" s="147"/>
      <c r="R987" s="141"/>
      <c r="S987" s="141"/>
      <c r="T987" s="141"/>
      <c r="U987" s="141"/>
      <c r="V987" s="141"/>
    </row>
    <row r="988" spans="1:22" s="146" customFormat="1" ht="15" customHeight="1">
      <c r="A988" s="137"/>
      <c r="B988" s="168"/>
      <c r="C988" s="189"/>
      <c r="D988" s="170"/>
      <c r="E988" s="171"/>
      <c r="F988" s="172"/>
      <c r="G988" s="173"/>
      <c r="H988" s="173"/>
      <c r="I988" s="174"/>
      <c r="J988" s="175"/>
      <c r="K988" s="176"/>
      <c r="L988" s="177"/>
      <c r="M988" s="177"/>
      <c r="N988" s="178"/>
      <c r="O988" s="178"/>
      <c r="Q988" s="147"/>
      <c r="R988" s="141"/>
      <c r="S988" s="141"/>
      <c r="T988" s="141"/>
      <c r="U988" s="141"/>
      <c r="V988" s="141"/>
    </row>
    <row r="989" spans="1:22" s="146" customFormat="1" ht="15" customHeight="1">
      <c r="A989" s="137"/>
      <c r="B989" s="179"/>
      <c r="C989" s="180"/>
      <c r="D989" s="190"/>
      <c r="E989" s="182"/>
      <c r="F989" s="183"/>
      <c r="G989" s="114" t="str">
        <f t="shared" ref="G989" si="86">IF(OR($E989="",$L989=""),"",IF($F989="式","",$L989))</f>
        <v/>
      </c>
      <c r="H989" s="114" t="str">
        <f t="shared" ref="H989" si="87">IF(OR($E989="",$L989=""),"",IF($F989="式",$L989,ROUNDDOWN($E989*$G989,0)))</f>
        <v/>
      </c>
      <c r="I989" s="184"/>
      <c r="J989" s="175"/>
      <c r="K989" s="185"/>
      <c r="L989" s="186"/>
      <c r="M989" s="187"/>
      <c r="N989" s="188"/>
      <c r="O989" s="188"/>
      <c r="Q989" s="147"/>
      <c r="R989" s="141"/>
      <c r="S989" s="141"/>
      <c r="T989" s="141"/>
      <c r="U989" s="141"/>
      <c r="V989" s="141"/>
    </row>
    <row r="990" spans="1:22" s="146" customFormat="1" ht="15" customHeight="1">
      <c r="A990" s="137"/>
      <c r="B990" s="168"/>
      <c r="C990" s="189"/>
      <c r="D990" s="170"/>
      <c r="E990" s="171"/>
      <c r="F990" s="172"/>
      <c r="G990" s="173"/>
      <c r="H990" s="173"/>
      <c r="I990" s="174"/>
      <c r="J990" s="175"/>
      <c r="K990" s="176"/>
      <c r="L990" s="177"/>
      <c r="M990" s="177"/>
      <c r="N990" s="178"/>
      <c r="O990" s="178"/>
      <c r="Q990" s="147"/>
      <c r="R990" s="141"/>
      <c r="S990" s="141"/>
      <c r="T990" s="141"/>
      <c r="U990" s="141"/>
      <c r="V990" s="141"/>
    </row>
    <row r="991" spans="1:22" s="146" customFormat="1" ht="15" customHeight="1">
      <c r="A991" s="137"/>
      <c r="B991" s="179"/>
      <c r="C991" s="180"/>
      <c r="D991" s="190"/>
      <c r="E991" s="182"/>
      <c r="F991" s="183"/>
      <c r="G991" s="114" t="str">
        <f t="shared" ref="G991" si="88">IF(OR($E991="",$L991=""),"",IF($F991="式","",$L991))</f>
        <v/>
      </c>
      <c r="H991" s="114" t="str">
        <f t="shared" ref="H991" si="89">IF(OR($E991="",$L991=""),"",IF($F991="式",$L991,ROUNDDOWN($E991*$G991,0)))</f>
        <v/>
      </c>
      <c r="I991" s="184"/>
      <c r="J991" s="175"/>
      <c r="K991" s="185"/>
      <c r="L991" s="186"/>
      <c r="M991" s="187"/>
      <c r="N991" s="188"/>
      <c r="O991" s="188"/>
      <c r="Q991" s="147"/>
      <c r="R991" s="141"/>
      <c r="S991" s="141"/>
      <c r="T991" s="141"/>
      <c r="U991" s="141"/>
      <c r="V991" s="141"/>
    </row>
    <row r="992" spans="1:22" s="146" customFormat="1" ht="15" customHeight="1">
      <c r="A992" s="137"/>
      <c r="B992" s="168"/>
      <c r="C992" s="189"/>
      <c r="D992" s="170"/>
      <c r="E992" s="171"/>
      <c r="F992" s="172"/>
      <c r="G992" s="173"/>
      <c r="H992" s="173"/>
      <c r="I992" s="174"/>
      <c r="J992" s="175"/>
      <c r="K992" s="176"/>
      <c r="L992" s="177"/>
      <c r="M992" s="177"/>
      <c r="N992" s="178"/>
      <c r="O992" s="178"/>
      <c r="Q992" s="147"/>
      <c r="R992" s="141"/>
      <c r="S992" s="141"/>
      <c r="T992" s="141"/>
      <c r="U992" s="141"/>
      <c r="V992" s="141"/>
    </row>
    <row r="993" spans="1:22" s="146" customFormat="1" ht="15" customHeight="1">
      <c r="A993" s="137"/>
      <c r="B993" s="179"/>
      <c r="C993" s="180"/>
      <c r="D993" s="190"/>
      <c r="E993" s="182"/>
      <c r="F993" s="183"/>
      <c r="G993" s="114" t="str">
        <f t="shared" ref="G993" si="90">IF(OR($E993="",$L993=""),"",IF($F993="式","",$L993))</f>
        <v/>
      </c>
      <c r="H993" s="114" t="str">
        <f t="shared" ref="H993" si="91">IF(OR($E993="",$L993=""),"",IF($F993="式",$L993,ROUNDDOWN($E993*$G993,0)))</f>
        <v/>
      </c>
      <c r="I993" s="184"/>
      <c r="J993" s="175"/>
      <c r="K993" s="185"/>
      <c r="L993" s="186"/>
      <c r="M993" s="187"/>
      <c r="N993" s="188"/>
      <c r="O993" s="188"/>
      <c r="Q993" s="147"/>
      <c r="R993" s="141"/>
      <c r="S993" s="141"/>
      <c r="T993" s="141"/>
      <c r="U993" s="141"/>
      <c r="V993" s="141"/>
    </row>
    <row r="994" spans="1:22" s="146" customFormat="1" ht="15" customHeight="1">
      <c r="A994" s="137"/>
      <c r="B994" s="168"/>
      <c r="C994" s="189"/>
      <c r="D994" s="170"/>
      <c r="E994" s="171"/>
      <c r="F994" s="172"/>
      <c r="G994" s="173"/>
      <c r="H994" s="173"/>
      <c r="I994" s="174"/>
      <c r="J994" s="175"/>
      <c r="K994" s="176"/>
      <c r="L994" s="177"/>
      <c r="M994" s="177"/>
      <c r="N994" s="178"/>
      <c r="O994" s="178"/>
      <c r="Q994" s="147"/>
      <c r="R994" s="141"/>
      <c r="S994" s="141"/>
      <c r="T994" s="141"/>
      <c r="U994" s="141"/>
      <c r="V994" s="141"/>
    </row>
    <row r="995" spans="1:22" s="146" customFormat="1" ht="15" customHeight="1">
      <c r="A995" s="137"/>
      <c r="B995" s="179"/>
      <c r="C995" s="180"/>
      <c r="D995" s="190"/>
      <c r="E995" s="182"/>
      <c r="F995" s="183"/>
      <c r="G995" s="114" t="str">
        <f t="shared" ref="G995" si="92">IF(OR($E995="",$L995=""),"",IF($F995="式","",$L995))</f>
        <v/>
      </c>
      <c r="H995" s="114" t="str">
        <f t="shared" ref="H995" si="93">IF(OR($E995="",$L995=""),"",IF($F995="式",$L995,ROUNDDOWN($E995*$G995,0)))</f>
        <v/>
      </c>
      <c r="I995" s="184"/>
      <c r="J995" s="175"/>
      <c r="K995" s="185"/>
      <c r="L995" s="186"/>
      <c r="M995" s="187"/>
      <c r="N995" s="188"/>
      <c r="O995" s="188"/>
      <c r="Q995" s="147"/>
      <c r="R995" s="141"/>
      <c r="S995" s="141"/>
      <c r="T995" s="141"/>
      <c r="U995" s="141"/>
      <c r="V995" s="141"/>
    </row>
    <row r="996" spans="1:22" s="146" customFormat="1" ht="15" customHeight="1">
      <c r="A996" s="137"/>
      <c r="B996" s="168"/>
      <c r="C996" s="189"/>
      <c r="D996" s="170"/>
      <c r="E996" s="171"/>
      <c r="F996" s="172"/>
      <c r="G996" s="173"/>
      <c r="H996" s="173"/>
      <c r="I996" s="174"/>
      <c r="J996" s="175"/>
      <c r="K996" s="176"/>
      <c r="L996" s="177"/>
      <c r="M996" s="177"/>
      <c r="N996" s="178"/>
      <c r="O996" s="178"/>
      <c r="Q996" s="147"/>
      <c r="R996" s="141"/>
      <c r="S996" s="141"/>
      <c r="T996" s="141"/>
      <c r="U996" s="141"/>
      <c r="V996" s="141"/>
    </row>
    <row r="997" spans="1:22" s="146" customFormat="1" ht="15" customHeight="1">
      <c r="A997" s="137"/>
      <c r="B997" s="179"/>
      <c r="C997" s="180"/>
      <c r="D997" s="190"/>
      <c r="E997" s="182"/>
      <c r="F997" s="183"/>
      <c r="G997" s="114" t="str">
        <f t="shared" ref="G997" si="94">IF(OR($E997="",$L997=""),"",IF($F997="式","",$L997))</f>
        <v/>
      </c>
      <c r="H997" s="114" t="str">
        <f t="shared" ref="H997" si="95">IF(OR($E997="",$L997=""),"",IF($F997="式",$L997,ROUNDDOWN($E997*$G997,0)))</f>
        <v/>
      </c>
      <c r="I997" s="184"/>
      <c r="J997" s="175"/>
      <c r="K997" s="185"/>
      <c r="L997" s="186"/>
      <c r="M997" s="187"/>
      <c r="N997" s="188"/>
      <c r="O997" s="188"/>
      <c r="Q997" s="147"/>
      <c r="R997" s="141"/>
      <c r="S997" s="141"/>
      <c r="T997" s="141"/>
      <c r="U997" s="141"/>
      <c r="V997" s="141"/>
    </row>
    <row r="998" spans="1:22" s="146" customFormat="1" ht="15" customHeight="1">
      <c r="A998" s="137"/>
      <c r="B998" s="168"/>
      <c r="C998" s="189"/>
      <c r="D998" s="170"/>
      <c r="E998" s="171"/>
      <c r="F998" s="172"/>
      <c r="G998" s="173"/>
      <c r="H998" s="173"/>
      <c r="I998" s="174"/>
      <c r="J998" s="175"/>
      <c r="K998" s="176"/>
      <c r="L998" s="177"/>
      <c r="M998" s="177"/>
      <c r="N998" s="178"/>
      <c r="O998" s="178"/>
      <c r="Q998" s="147"/>
      <c r="R998" s="141"/>
      <c r="S998" s="141"/>
      <c r="T998" s="141"/>
      <c r="U998" s="141"/>
      <c r="V998" s="141"/>
    </row>
    <row r="999" spans="1:22" s="146" customFormat="1" ht="15" customHeight="1">
      <c r="A999" s="137"/>
      <c r="B999" s="179"/>
      <c r="C999" s="180"/>
      <c r="D999" s="190"/>
      <c r="E999" s="182"/>
      <c r="F999" s="183"/>
      <c r="G999" s="114" t="str">
        <f t="shared" ref="G999" si="96">IF(OR($E999="",$L999=""),"",IF($F999="式","",$L999))</f>
        <v/>
      </c>
      <c r="H999" s="114" t="str">
        <f t="shared" ref="H999" si="97">IF(OR($E999="",$L999=""),"",IF($F999="式",$L999,ROUNDDOWN($E999*$G999,0)))</f>
        <v/>
      </c>
      <c r="I999" s="184"/>
      <c r="J999" s="175"/>
      <c r="K999" s="185"/>
      <c r="L999" s="186"/>
      <c r="M999" s="187"/>
      <c r="N999" s="188"/>
      <c r="O999" s="188"/>
      <c r="Q999" s="147"/>
      <c r="R999" s="141"/>
      <c r="S999" s="141"/>
      <c r="T999" s="141"/>
      <c r="U999" s="141"/>
      <c r="V999" s="141"/>
    </row>
    <row r="1000" spans="1:22" s="146" customFormat="1" ht="15" customHeight="1">
      <c r="A1000" s="137"/>
      <c r="B1000" s="168"/>
      <c r="C1000" s="189"/>
      <c r="D1000" s="170"/>
      <c r="E1000" s="171"/>
      <c r="F1000" s="172"/>
      <c r="G1000" s="173"/>
      <c r="H1000" s="173"/>
      <c r="I1000" s="174"/>
      <c r="J1000" s="175"/>
      <c r="K1000" s="176"/>
      <c r="L1000" s="177"/>
      <c r="M1000" s="177"/>
      <c r="N1000" s="178"/>
      <c r="O1000" s="178"/>
      <c r="Q1000" s="147"/>
      <c r="R1000" s="141"/>
      <c r="S1000" s="141"/>
      <c r="T1000" s="141"/>
      <c r="U1000" s="141"/>
      <c r="V1000" s="141"/>
    </row>
    <row r="1001" spans="1:22" s="146" customFormat="1" ht="15" customHeight="1">
      <c r="A1001" s="137"/>
      <c r="B1001" s="179"/>
      <c r="C1001" s="180"/>
      <c r="D1001" s="190"/>
      <c r="E1001" s="182"/>
      <c r="F1001" s="183"/>
      <c r="G1001" s="114" t="str">
        <f t="shared" ref="G1001" si="98">IF(OR($E1001="",$L1001=""),"",IF($F1001="式","",$L1001))</f>
        <v/>
      </c>
      <c r="H1001" s="114" t="str">
        <f t="shared" ref="H1001" si="99">IF(OR($E1001="",$L1001=""),"",IF($F1001="式",$L1001,ROUNDDOWN($E1001*$G1001,0)))</f>
        <v/>
      </c>
      <c r="I1001" s="184"/>
      <c r="J1001" s="175"/>
      <c r="K1001" s="185"/>
      <c r="L1001" s="186"/>
      <c r="M1001" s="187"/>
      <c r="N1001" s="188"/>
      <c r="O1001" s="188"/>
      <c r="Q1001" s="147"/>
      <c r="R1001" s="141"/>
      <c r="S1001" s="141"/>
      <c r="T1001" s="141"/>
      <c r="U1001" s="141"/>
      <c r="V1001" s="141"/>
    </row>
    <row r="1002" spans="1:22" ht="15" customHeight="1">
      <c r="B1002" s="168"/>
      <c r="C1002" s="189"/>
      <c r="D1002" s="170"/>
      <c r="E1002" s="171"/>
      <c r="F1002" s="172"/>
      <c r="G1002" s="173"/>
      <c r="H1002" s="173"/>
      <c r="I1002" s="174"/>
      <c r="J1002" s="175"/>
      <c r="K1002" s="176"/>
      <c r="L1002" s="177"/>
      <c r="M1002" s="177"/>
    </row>
    <row r="1003" spans="1:22" ht="15" customHeight="1">
      <c r="B1003" s="179"/>
      <c r="C1003" s="180"/>
      <c r="D1003" s="190"/>
      <c r="E1003" s="182"/>
      <c r="F1003" s="183"/>
      <c r="G1003" s="114" t="str">
        <f t="shared" ref="G1003" si="100">IF(OR($E1003="",$L1003=""),"",IF($F1003="式","",$L1003))</f>
        <v/>
      </c>
      <c r="H1003" s="114" t="str">
        <f t="shared" ref="H1003" si="101">IF(OR($E1003="",$L1003=""),"",IF($F1003="式",$L1003,ROUNDDOWN($E1003*$G1003,0)))</f>
        <v/>
      </c>
      <c r="I1003" s="184"/>
      <c r="J1003" s="175"/>
      <c r="K1003" s="185"/>
      <c r="L1003" s="186"/>
      <c r="M1003" s="187"/>
    </row>
    <row r="1004" spans="1:22" ht="15" customHeight="1">
      <c r="B1004" s="168"/>
      <c r="C1004" s="189"/>
      <c r="D1004" s="170"/>
      <c r="E1004" s="171"/>
      <c r="F1004" s="172"/>
      <c r="G1004" s="173"/>
      <c r="H1004" s="173"/>
      <c r="I1004" s="174"/>
      <c r="J1004" s="175"/>
      <c r="K1004" s="176"/>
      <c r="L1004" s="177"/>
      <c r="M1004" s="177"/>
    </row>
    <row r="1005" spans="1:22" ht="15" customHeight="1">
      <c r="B1005" s="179"/>
      <c r="C1005" s="180"/>
      <c r="D1005" s="190"/>
      <c r="E1005" s="182"/>
      <c r="F1005" s="183"/>
      <c r="G1005" s="114" t="str">
        <f t="shared" ref="G1005" si="102">IF(OR($E1005="",$L1005=""),"",IF($F1005="式","",$L1005))</f>
        <v/>
      </c>
      <c r="H1005" s="114" t="str">
        <f t="shared" ref="H1005" si="103">IF(OR($E1005="",$L1005=""),"",IF($F1005="式",$L1005,ROUNDDOWN($E1005*$G1005,0)))</f>
        <v/>
      </c>
      <c r="I1005" s="184"/>
      <c r="J1005" s="175"/>
      <c r="K1005" s="185"/>
      <c r="L1005" s="186"/>
      <c r="M1005" s="187"/>
    </row>
    <row r="1006" spans="1:22" ht="15" customHeight="1">
      <c r="B1006" s="168"/>
      <c r="C1006" s="189"/>
      <c r="D1006" s="170"/>
      <c r="E1006" s="171"/>
      <c r="F1006" s="172"/>
      <c r="G1006" s="173"/>
      <c r="H1006" s="173"/>
      <c r="I1006" s="174"/>
      <c r="J1006" s="175"/>
      <c r="K1006" s="176"/>
      <c r="L1006" s="177"/>
      <c r="M1006" s="177"/>
    </row>
    <row r="1007" spans="1:22" ht="15" customHeight="1">
      <c r="B1007" s="179"/>
      <c r="C1007" s="180"/>
      <c r="D1007" s="190"/>
      <c r="E1007" s="182"/>
      <c r="F1007" s="183"/>
      <c r="G1007" s="114" t="str">
        <f t="shared" ref="G1007" si="104">IF(OR($E1007="",$L1007=""),"",IF($F1007="式","",$L1007))</f>
        <v/>
      </c>
      <c r="H1007" s="114" t="str">
        <f t="shared" ref="H1007" si="105">IF(OR($E1007="",$L1007=""),"",IF($F1007="式",$L1007,ROUNDDOWN($E1007*$G1007,0)))</f>
        <v/>
      </c>
      <c r="I1007" s="184"/>
      <c r="J1007" s="175"/>
      <c r="K1007" s="185"/>
      <c r="L1007" s="186"/>
      <c r="M1007" s="187"/>
    </row>
    <row r="1008" spans="1:22" ht="15" customHeight="1">
      <c r="B1008" s="168"/>
      <c r="C1008" s="189"/>
      <c r="D1008" s="170"/>
      <c r="E1008" s="171"/>
      <c r="F1008" s="172"/>
      <c r="G1008" s="173"/>
      <c r="H1008" s="173"/>
      <c r="I1008" s="174"/>
      <c r="J1008" s="175"/>
      <c r="K1008" s="176"/>
      <c r="L1008" s="177"/>
      <c r="M1008" s="177"/>
    </row>
    <row r="1009" spans="2:18" ht="15" customHeight="1">
      <c r="B1009" s="179"/>
      <c r="C1009" s="180"/>
      <c r="D1009" s="190"/>
      <c r="E1009" s="182"/>
      <c r="F1009" s="183"/>
      <c r="G1009" s="114" t="str">
        <f t="shared" ref="G1009" si="106">IF(OR($E1009="",$L1009=""),"",IF($F1009="式","",$L1009))</f>
        <v/>
      </c>
      <c r="H1009" s="114" t="str">
        <f t="shared" ref="H1009" si="107">IF(OR($E1009="",$L1009=""),"",IF($F1009="式",$L1009,ROUNDDOWN($E1009*$G1009,0)))</f>
        <v/>
      </c>
      <c r="I1009" s="184"/>
      <c r="J1009" s="175"/>
      <c r="K1009" s="185"/>
      <c r="L1009" s="186"/>
      <c r="M1009" s="187"/>
    </row>
    <row r="1010" spans="2:18" ht="15" customHeight="1">
      <c r="B1010" s="168"/>
      <c r="C1010" s="189"/>
      <c r="D1010" s="170"/>
      <c r="E1010" s="171"/>
      <c r="F1010" s="172"/>
      <c r="G1010" s="173"/>
      <c r="H1010" s="173"/>
      <c r="I1010" s="174"/>
      <c r="J1010" s="175"/>
      <c r="K1010" s="176"/>
      <c r="L1010" s="177"/>
      <c r="M1010" s="177"/>
    </row>
    <row r="1011" spans="2:18" ht="15" customHeight="1">
      <c r="B1011" s="179"/>
      <c r="C1011" s="180"/>
      <c r="D1011" s="190"/>
      <c r="E1011" s="182"/>
      <c r="F1011" s="183"/>
      <c r="G1011" s="114" t="str">
        <f t="shared" ref="G1011:G1013" si="108">IF(OR($E1011="",$L1011=""),"",IF($F1011="式","",$L1011))</f>
        <v/>
      </c>
      <c r="H1011" s="114" t="str">
        <f t="shared" ref="H1011:H1013" si="109">IF(OR($E1011="",$L1011=""),"",IF($F1011="式",$L1011,ROUNDDOWN($E1011*$G1011,0)))</f>
        <v/>
      </c>
      <c r="I1011" s="184"/>
      <c r="J1011" s="175"/>
      <c r="K1011" s="185"/>
      <c r="L1011" s="186"/>
      <c r="M1011" s="187"/>
    </row>
    <row r="1012" spans="2:18" ht="15" customHeight="1">
      <c r="B1012" s="168"/>
      <c r="C1012" s="189"/>
      <c r="D1012" s="170"/>
      <c r="E1012" s="171"/>
      <c r="F1012" s="172"/>
      <c r="G1012" s="173"/>
      <c r="H1012" s="173"/>
      <c r="I1012" s="174"/>
      <c r="K1012" s="176"/>
      <c r="L1012" s="177"/>
      <c r="M1012" s="177"/>
    </row>
    <row r="1013" spans="2:18" ht="15" customHeight="1">
      <c r="B1013" s="179"/>
      <c r="C1013" s="180"/>
      <c r="D1013" s="190"/>
      <c r="E1013" s="182"/>
      <c r="F1013" s="183"/>
      <c r="G1013" s="114" t="str">
        <f t="shared" si="108"/>
        <v/>
      </c>
      <c r="H1013" s="208" t="str">
        <f t="shared" si="109"/>
        <v/>
      </c>
      <c r="I1013" s="184"/>
      <c r="K1013" s="185"/>
      <c r="L1013" s="186"/>
      <c r="M1013" s="187"/>
    </row>
    <row r="1014" spans="2:18" ht="15" customHeight="1">
      <c r="B1014" s="168"/>
      <c r="C1014" s="189"/>
      <c r="D1014" s="170"/>
      <c r="E1014" s="171"/>
      <c r="F1014" s="172"/>
      <c r="G1014" s="173"/>
      <c r="H1014" s="173"/>
      <c r="I1014" s="174"/>
      <c r="J1014" s="175"/>
      <c r="K1014" s="176"/>
      <c r="L1014" s="177"/>
      <c r="M1014" s="177"/>
    </row>
    <row r="1015" spans="2:18" ht="15" customHeight="1">
      <c r="B1015" s="179"/>
      <c r="C1015" s="180"/>
      <c r="D1015" s="190"/>
      <c r="E1015" s="182"/>
      <c r="F1015" s="183"/>
      <c r="G1015" s="114" t="str">
        <f>IF(OR($E1015="",$L1015=""),"",IF($F1015="式","",$L1015))</f>
        <v/>
      </c>
      <c r="H1015" s="114" t="str">
        <f>IF(OR($E1015="",$L1015=""),"",IF($F1015="式",$L1015,ROUNDDOWN($E1015*$G1015,0)))</f>
        <v/>
      </c>
      <c r="I1015" s="184"/>
      <c r="J1015" s="175"/>
      <c r="K1015" s="185"/>
      <c r="L1015" s="186"/>
      <c r="M1015" s="187"/>
      <c r="R1015" s="198"/>
    </row>
    <row r="1016" spans="2:18" ht="15" customHeight="1">
      <c r="B1016" s="168"/>
      <c r="C1016" s="189"/>
      <c r="D1016" s="170"/>
      <c r="E1016" s="171"/>
      <c r="F1016" s="172"/>
      <c r="G1016" s="173"/>
      <c r="H1016" s="173"/>
      <c r="I1016" s="174"/>
      <c r="J1016" s="175"/>
      <c r="K1016" s="176"/>
      <c r="L1016" s="177"/>
      <c r="M1016" s="177"/>
      <c r="N1016" s="178"/>
      <c r="O1016" s="178"/>
    </row>
    <row r="1017" spans="2:18" ht="15" customHeight="1">
      <c r="B1017" s="179"/>
      <c r="C1017" s="180"/>
      <c r="D1017" s="190"/>
      <c r="E1017" s="182"/>
      <c r="F1017" s="183"/>
      <c r="G1017" s="114" t="str">
        <f t="shared" ref="G1017" si="110">IF(OR($E1017="",$L1017=""),"",IF($F1017="式","",$L1017))</f>
        <v/>
      </c>
      <c r="H1017" s="114" t="str">
        <f t="shared" ref="H1017" si="111">IF(OR($E1017="",$L1017=""),"",IF($F1017="式",$L1017,ROUNDDOWN($E1017*$G1017,0)))</f>
        <v/>
      </c>
      <c r="I1017" s="184"/>
      <c r="J1017" s="175"/>
      <c r="K1017" s="185"/>
      <c r="L1017" s="186"/>
      <c r="M1017" s="187"/>
      <c r="N1017" s="188"/>
      <c r="O1017" s="188"/>
    </row>
    <row r="1018" spans="2:18" ht="15" customHeight="1">
      <c r="B1018" s="168"/>
      <c r="C1018" s="189"/>
      <c r="D1018" s="170"/>
      <c r="E1018" s="171"/>
      <c r="F1018" s="172"/>
      <c r="G1018" s="173"/>
      <c r="H1018" s="173"/>
      <c r="I1018" s="174"/>
      <c r="J1018" s="175"/>
      <c r="K1018" s="176"/>
      <c r="L1018" s="177"/>
      <c r="M1018" s="177"/>
      <c r="N1018" s="178"/>
      <c r="O1018" s="178"/>
    </row>
    <row r="1019" spans="2:18" ht="15" customHeight="1">
      <c r="B1019" s="179"/>
      <c r="C1019" s="180"/>
      <c r="D1019" s="190"/>
      <c r="E1019" s="182"/>
      <c r="F1019" s="183"/>
      <c r="G1019" s="114" t="str">
        <f t="shared" ref="G1019" si="112">IF(OR($E1019="",$L1019=""),"",IF($F1019="式","",$L1019))</f>
        <v/>
      </c>
      <c r="H1019" s="114" t="str">
        <f t="shared" ref="H1019" si="113">IF(OR($E1019="",$L1019=""),"",IF($F1019="式",$L1019,ROUNDDOWN($E1019*$G1019,0)))</f>
        <v/>
      </c>
      <c r="I1019" s="184"/>
      <c r="J1019" s="175"/>
      <c r="K1019" s="185"/>
      <c r="L1019" s="186"/>
      <c r="M1019" s="187"/>
      <c r="N1019" s="188"/>
      <c r="O1019" s="188"/>
    </row>
    <row r="1020" spans="2:18" ht="15" customHeight="1">
      <c r="B1020" s="168"/>
      <c r="C1020" s="189"/>
      <c r="D1020" s="170"/>
      <c r="E1020" s="171"/>
      <c r="F1020" s="172"/>
      <c r="G1020" s="173"/>
      <c r="H1020" s="173"/>
      <c r="I1020" s="174"/>
      <c r="J1020" s="175"/>
      <c r="K1020" s="176"/>
      <c r="L1020" s="177"/>
      <c r="M1020" s="177"/>
      <c r="N1020" s="178"/>
      <c r="O1020" s="178"/>
    </row>
    <row r="1021" spans="2:18" ht="15" customHeight="1">
      <c r="B1021" s="179"/>
      <c r="C1021" s="180"/>
      <c r="D1021" s="190"/>
      <c r="E1021" s="182"/>
      <c r="F1021" s="183"/>
      <c r="G1021" s="114" t="str">
        <f t="shared" ref="G1021" si="114">IF(OR($E1021="",$L1021=""),"",IF($F1021="式","",$L1021))</f>
        <v/>
      </c>
      <c r="H1021" s="114" t="str">
        <f t="shared" ref="H1021" si="115">IF(OR($E1021="",$L1021=""),"",IF($F1021="式",$L1021,ROUNDDOWN($E1021*$G1021,0)))</f>
        <v/>
      </c>
      <c r="I1021" s="184"/>
      <c r="J1021" s="175"/>
      <c r="K1021" s="185"/>
      <c r="L1021" s="186"/>
      <c r="M1021" s="187"/>
      <c r="N1021" s="188"/>
      <c r="O1021" s="188"/>
    </row>
    <row r="1022" spans="2:18" ht="15" customHeight="1">
      <c r="B1022" s="168"/>
      <c r="C1022" s="189"/>
      <c r="D1022" s="170"/>
      <c r="E1022" s="171"/>
      <c r="F1022" s="172"/>
      <c r="G1022" s="173"/>
      <c r="H1022" s="173"/>
      <c r="I1022" s="174"/>
      <c r="J1022" s="175"/>
      <c r="K1022" s="176"/>
      <c r="L1022" s="177"/>
      <c r="M1022" s="177"/>
    </row>
    <row r="1023" spans="2:18" ht="15" customHeight="1">
      <c r="B1023" s="179"/>
      <c r="C1023" s="180"/>
      <c r="D1023" s="190"/>
      <c r="E1023" s="182"/>
      <c r="F1023" s="183"/>
      <c r="G1023" s="114" t="str">
        <f t="shared" ref="G1023" si="116">IF(OR($E1023="",$L1023=""),"",IF($F1023="式","",$L1023))</f>
        <v/>
      </c>
      <c r="H1023" s="114" t="str">
        <f t="shared" ref="H1023" si="117">IF(OR($E1023="",$L1023=""),"",IF($F1023="式",$L1023,ROUNDDOWN($E1023*$G1023,0)))</f>
        <v/>
      </c>
      <c r="I1023" s="184"/>
      <c r="J1023" s="175"/>
      <c r="K1023" s="185"/>
      <c r="L1023" s="186"/>
      <c r="M1023" s="187"/>
    </row>
    <row r="1024" spans="2:18" ht="15" customHeight="1">
      <c r="B1024" s="168"/>
      <c r="C1024" s="189"/>
      <c r="D1024" s="170"/>
      <c r="E1024" s="171"/>
      <c r="F1024" s="172"/>
      <c r="G1024" s="173"/>
      <c r="H1024" s="173"/>
      <c r="I1024" s="174"/>
      <c r="J1024" s="175"/>
      <c r="K1024" s="176"/>
      <c r="L1024" s="177"/>
      <c r="M1024" s="177"/>
    </row>
    <row r="1025" spans="1:22" ht="15" customHeight="1">
      <c r="B1025" s="179"/>
      <c r="C1025" s="180"/>
      <c r="D1025" s="190"/>
      <c r="E1025" s="182"/>
      <c r="F1025" s="183"/>
      <c r="G1025" s="114" t="str">
        <f t="shared" ref="G1025" si="118">IF(OR($E1025="",$L1025=""),"",IF($F1025="式","",$L1025))</f>
        <v/>
      </c>
      <c r="H1025" s="114" t="str">
        <f t="shared" ref="H1025" si="119">IF(OR($E1025="",$L1025=""),"",IF($F1025="式",$L1025,ROUNDDOWN($E1025*$G1025,0)))</f>
        <v/>
      </c>
      <c r="I1025" s="184"/>
      <c r="J1025" s="175"/>
      <c r="K1025" s="185"/>
      <c r="L1025" s="186"/>
      <c r="M1025" s="187"/>
    </row>
    <row r="1026" spans="1:22" ht="15" customHeight="1">
      <c r="B1026" s="168"/>
      <c r="C1026" s="189"/>
      <c r="D1026" s="170"/>
      <c r="E1026" s="171"/>
      <c r="F1026" s="172"/>
      <c r="G1026" s="173"/>
      <c r="H1026" s="173"/>
      <c r="I1026" s="174"/>
      <c r="J1026" s="175"/>
      <c r="K1026" s="176"/>
      <c r="L1026" s="177"/>
      <c r="M1026" s="177"/>
    </row>
    <row r="1027" spans="1:22" ht="15" customHeight="1">
      <c r="B1027" s="179"/>
      <c r="C1027" s="180"/>
      <c r="D1027" s="190"/>
      <c r="E1027" s="182"/>
      <c r="F1027" s="183"/>
      <c r="G1027" s="114" t="str">
        <f t="shared" ref="G1027" si="120">IF(OR($E1027="",$L1027=""),"",IF($F1027="式","",$L1027))</f>
        <v/>
      </c>
      <c r="H1027" s="114" t="str">
        <f t="shared" ref="H1027" si="121">IF(OR($E1027="",$L1027=""),"",IF($F1027="式",$L1027,ROUNDDOWN($E1027*$G1027,0)))</f>
        <v/>
      </c>
      <c r="I1027" s="184"/>
      <c r="J1027" s="175"/>
      <c r="K1027" s="185"/>
      <c r="L1027" s="186"/>
      <c r="M1027" s="187"/>
    </row>
    <row r="1028" spans="1:22" ht="15" customHeight="1">
      <c r="B1028" s="168"/>
      <c r="C1028" s="189"/>
      <c r="D1028" s="170"/>
      <c r="E1028" s="171"/>
      <c r="F1028" s="172"/>
      <c r="G1028" s="173"/>
      <c r="H1028" s="173"/>
      <c r="I1028" s="174"/>
      <c r="J1028" s="175"/>
      <c r="K1028" s="176"/>
      <c r="L1028" s="177"/>
      <c r="M1028" s="177"/>
    </row>
    <row r="1029" spans="1:22" ht="15" customHeight="1">
      <c r="B1029" s="179"/>
      <c r="C1029" s="180"/>
      <c r="D1029" s="190"/>
      <c r="E1029" s="182"/>
      <c r="F1029" s="183"/>
      <c r="G1029" s="114" t="str">
        <f t="shared" ref="G1029" si="122">IF(OR($E1029="",$L1029=""),"",IF($F1029="式","",$L1029))</f>
        <v/>
      </c>
      <c r="H1029" s="114" t="str">
        <f t="shared" ref="H1029" si="123">IF(OR($E1029="",$L1029=""),"",IF($F1029="式",$L1029,ROUNDDOWN($E1029*$G1029,0)))</f>
        <v/>
      </c>
      <c r="I1029" s="184"/>
      <c r="J1029" s="175"/>
      <c r="K1029" s="185"/>
      <c r="L1029" s="186"/>
      <c r="M1029" s="187"/>
    </row>
    <row r="1030" spans="1:22" ht="15" customHeight="1">
      <c r="B1030" s="168"/>
      <c r="C1030" s="189"/>
      <c r="D1030" s="170"/>
      <c r="E1030" s="171"/>
      <c r="F1030" s="172"/>
      <c r="G1030" s="173"/>
      <c r="H1030" s="173"/>
      <c r="I1030" s="174"/>
      <c r="J1030" s="175"/>
      <c r="K1030" s="176"/>
      <c r="L1030" s="177"/>
      <c r="M1030" s="177"/>
    </row>
    <row r="1031" spans="1:22" ht="15" customHeight="1">
      <c r="B1031" s="179"/>
      <c r="C1031" s="180"/>
      <c r="D1031" s="190"/>
      <c r="E1031" s="182"/>
      <c r="F1031" s="183"/>
      <c r="G1031" s="114" t="str">
        <f t="shared" ref="G1031" si="124">IF(OR($E1031="",$L1031=""),"",IF($F1031="式","",$L1031))</f>
        <v/>
      </c>
      <c r="H1031" s="114" t="str">
        <f t="shared" ref="H1031" si="125">IF(OR($E1031="",$L1031=""),"",IF($F1031="式",$L1031,ROUNDDOWN($E1031*$G1031,0)))</f>
        <v/>
      </c>
      <c r="I1031" s="184"/>
      <c r="J1031" s="175"/>
      <c r="K1031" s="185"/>
      <c r="L1031" s="186"/>
      <c r="M1031" s="187"/>
      <c r="R1031" s="198"/>
    </row>
    <row r="1032" spans="1:22" ht="15" customHeight="1">
      <c r="B1032" s="168"/>
      <c r="C1032" s="189"/>
      <c r="D1032" s="170"/>
      <c r="E1032" s="171"/>
      <c r="F1032" s="172"/>
      <c r="G1032" s="173"/>
      <c r="H1032" s="173"/>
      <c r="I1032" s="174"/>
      <c r="J1032" s="175"/>
      <c r="K1032" s="176"/>
      <c r="L1032" s="177"/>
      <c r="M1032" s="177"/>
      <c r="N1032" s="178"/>
      <c r="O1032" s="178"/>
    </row>
    <row r="1033" spans="1:22" ht="15" customHeight="1">
      <c r="B1033" s="179"/>
      <c r="C1033" s="180"/>
      <c r="D1033" s="190"/>
      <c r="E1033" s="182"/>
      <c r="F1033" s="183"/>
      <c r="G1033" s="114" t="str">
        <f t="shared" ref="G1033" si="126">IF(OR($E1033="",$L1033=""),"",IF($F1033="式","",$L1033))</f>
        <v/>
      </c>
      <c r="H1033" s="114" t="str">
        <f t="shared" ref="H1033" si="127">IF(OR($E1033="",$L1033=""),"",IF($F1033="式",$L1033,ROUNDDOWN($E1033*$G1033,0)))</f>
        <v/>
      </c>
      <c r="I1033" s="184"/>
      <c r="J1033" s="175"/>
      <c r="K1033" s="185"/>
      <c r="L1033" s="186"/>
      <c r="M1033" s="187"/>
      <c r="N1033" s="188"/>
      <c r="O1033" s="188"/>
    </row>
    <row r="1034" spans="1:22" s="146" customFormat="1" ht="15" customHeight="1">
      <c r="A1034" s="137"/>
      <c r="B1034" s="168"/>
      <c r="C1034" s="189"/>
      <c r="D1034" s="170"/>
      <c r="E1034" s="171"/>
      <c r="F1034" s="172"/>
      <c r="G1034" s="173"/>
      <c r="H1034" s="173"/>
      <c r="I1034" s="174"/>
      <c r="J1034" s="175"/>
      <c r="K1034" s="176"/>
      <c r="L1034" s="177"/>
      <c r="M1034" s="177"/>
      <c r="N1034" s="178"/>
      <c r="O1034" s="178"/>
      <c r="Q1034" s="147"/>
      <c r="R1034" s="141"/>
      <c r="S1034" s="141"/>
      <c r="T1034" s="141"/>
      <c r="U1034" s="141"/>
      <c r="V1034" s="141"/>
    </row>
    <row r="1035" spans="1:22" s="146" customFormat="1" ht="15" customHeight="1">
      <c r="A1035" s="137"/>
      <c r="B1035" s="179"/>
      <c r="C1035" s="180"/>
      <c r="D1035" s="190"/>
      <c r="E1035" s="182"/>
      <c r="F1035" s="183"/>
      <c r="G1035" s="114" t="str">
        <f t="shared" ref="G1035" si="128">IF(OR($E1035="",$L1035=""),"",IF($F1035="式","",$L1035))</f>
        <v/>
      </c>
      <c r="H1035" s="114" t="str">
        <f t="shared" ref="H1035" si="129">IF(OR($E1035="",$L1035=""),"",IF($F1035="式",$L1035,ROUNDDOWN($E1035*$G1035,0)))</f>
        <v/>
      </c>
      <c r="I1035" s="184"/>
      <c r="J1035" s="175"/>
      <c r="K1035" s="185"/>
      <c r="L1035" s="186"/>
      <c r="M1035" s="187"/>
      <c r="N1035" s="188"/>
      <c r="O1035" s="188"/>
      <c r="Q1035" s="147"/>
      <c r="R1035" s="141"/>
      <c r="S1035" s="141"/>
      <c r="T1035" s="141"/>
      <c r="U1035" s="141"/>
      <c r="V1035" s="141"/>
    </row>
    <row r="1036" spans="1:22" s="146" customFormat="1" ht="15" customHeight="1">
      <c r="A1036" s="137"/>
      <c r="B1036" s="168"/>
      <c r="C1036" s="189"/>
      <c r="D1036" s="170"/>
      <c r="E1036" s="171"/>
      <c r="F1036" s="172"/>
      <c r="G1036" s="173"/>
      <c r="H1036" s="173"/>
      <c r="I1036" s="174"/>
      <c r="J1036" s="175"/>
      <c r="K1036" s="176"/>
      <c r="L1036" s="177"/>
      <c r="M1036" s="177"/>
      <c r="N1036" s="178"/>
      <c r="O1036" s="178"/>
      <c r="Q1036" s="147"/>
      <c r="R1036" s="141"/>
      <c r="S1036" s="141"/>
      <c r="T1036" s="141"/>
      <c r="U1036" s="141"/>
      <c r="V1036" s="141"/>
    </row>
    <row r="1037" spans="1:22" s="146" customFormat="1" ht="15" customHeight="1">
      <c r="A1037" s="137"/>
      <c r="B1037" s="179"/>
      <c r="C1037" s="180"/>
      <c r="D1037" s="190"/>
      <c r="E1037" s="182"/>
      <c r="F1037" s="183"/>
      <c r="G1037" s="114" t="str">
        <f t="shared" ref="G1037" si="130">IF(OR($E1037="",$L1037=""),"",IF($F1037="式","",$L1037))</f>
        <v/>
      </c>
      <c r="H1037" s="114" t="str">
        <f t="shared" ref="H1037" si="131">IF(OR($E1037="",$L1037=""),"",IF($F1037="式",$L1037,ROUNDDOWN($E1037*$G1037,0)))</f>
        <v/>
      </c>
      <c r="I1037" s="184"/>
      <c r="J1037" s="175"/>
      <c r="K1037" s="185"/>
      <c r="L1037" s="186"/>
      <c r="M1037" s="187"/>
      <c r="N1037" s="188"/>
      <c r="O1037" s="188"/>
      <c r="Q1037" s="147"/>
      <c r="R1037" s="141"/>
      <c r="S1037" s="141"/>
      <c r="T1037" s="141"/>
      <c r="U1037" s="141"/>
      <c r="V1037" s="141"/>
    </row>
    <row r="1038" spans="1:22" s="146" customFormat="1" ht="15" customHeight="1">
      <c r="A1038" s="137"/>
      <c r="B1038" s="168"/>
      <c r="C1038" s="189"/>
      <c r="D1038" s="170"/>
      <c r="E1038" s="171"/>
      <c r="F1038" s="172"/>
      <c r="G1038" s="173"/>
      <c r="H1038" s="173"/>
      <c r="I1038" s="174"/>
      <c r="J1038" s="175"/>
      <c r="K1038" s="176"/>
      <c r="L1038" s="177"/>
      <c r="M1038" s="177"/>
      <c r="N1038" s="178"/>
      <c r="O1038" s="178"/>
      <c r="Q1038" s="147"/>
      <c r="R1038" s="141"/>
      <c r="S1038" s="141"/>
      <c r="T1038" s="141"/>
      <c r="U1038" s="141"/>
      <c r="V1038" s="141"/>
    </row>
    <row r="1039" spans="1:22" s="146" customFormat="1" ht="15" customHeight="1">
      <c r="A1039" s="137"/>
      <c r="B1039" s="179"/>
      <c r="C1039" s="180"/>
      <c r="D1039" s="190"/>
      <c r="E1039" s="182"/>
      <c r="F1039" s="183"/>
      <c r="G1039" s="114" t="str">
        <f t="shared" ref="G1039" si="132">IF(OR($E1039="",$L1039=""),"",IF($F1039="式","",$L1039))</f>
        <v/>
      </c>
      <c r="H1039" s="114" t="str">
        <f t="shared" ref="H1039" si="133">IF(OR($E1039="",$L1039=""),"",IF($F1039="式",$L1039,ROUNDDOWN($E1039*$G1039,0)))</f>
        <v/>
      </c>
      <c r="I1039" s="184"/>
      <c r="J1039" s="175"/>
      <c r="K1039" s="185"/>
      <c r="L1039" s="186"/>
      <c r="M1039" s="187"/>
      <c r="N1039" s="188"/>
      <c r="O1039" s="188"/>
      <c r="Q1039" s="147"/>
      <c r="R1039" s="141"/>
      <c r="S1039" s="141"/>
      <c r="T1039" s="141"/>
      <c r="U1039" s="141"/>
      <c r="V1039" s="141"/>
    </row>
    <row r="1040" spans="1:22" s="146" customFormat="1" ht="15" customHeight="1">
      <c r="A1040" s="137"/>
      <c r="B1040" s="168"/>
      <c r="C1040" s="189"/>
      <c r="D1040" s="170"/>
      <c r="E1040" s="171"/>
      <c r="F1040" s="172"/>
      <c r="G1040" s="173"/>
      <c r="H1040" s="173"/>
      <c r="I1040" s="174"/>
      <c r="J1040" s="175"/>
      <c r="K1040" s="176"/>
      <c r="L1040" s="177"/>
      <c r="M1040" s="177"/>
      <c r="N1040" s="178"/>
      <c r="O1040" s="178"/>
      <c r="Q1040" s="147"/>
      <c r="R1040" s="141"/>
      <c r="S1040" s="141"/>
      <c r="T1040" s="141"/>
      <c r="U1040" s="141"/>
      <c r="V1040" s="141"/>
    </row>
    <row r="1041" spans="1:22" s="146" customFormat="1" ht="15" customHeight="1">
      <c r="A1041" s="137"/>
      <c r="B1041" s="179"/>
      <c r="C1041" s="180"/>
      <c r="D1041" s="190"/>
      <c r="E1041" s="182"/>
      <c r="F1041" s="183"/>
      <c r="G1041" s="114" t="str">
        <f t="shared" ref="G1041" si="134">IF(OR($E1041="",$L1041=""),"",IF($F1041="式","",$L1041))</f>
        <v/>
      </c>
      <c r="H1041" s="114" t="str">
        <f t="shared" ref="H1041" si="135">IF(OR($E1041="",$L1041=""),"",IF($F1041="式",$L1041,ROUNDDOWN($E1041*$G1041,0)))</f>
        <v/>
      </c>
      <c r="I1041" s="184"/>
      <c r="J1041" s="175"/>
      <c r="K1041" s="185"/>
      <c r="L1041" s="186"/>
      <c r="M1041" s="187"/>
      <c r="N1041" s="188"/>
      <c r="O1041" s="188"/>
      <c r="Q1041" s="147"/>
      <c r="R1041" s="141"/>
      <c r="S1041" s="141"/>
      <c r="T1041" s="141"/>
      <c r="U1041" s="141"/>
      <c r="V1041" s="141"/>
    </row>
    <row r="1042" spans="1:22" s="146" customFormat="1" ht="15" customHeight="1">
      <c r="A1042" s="137"/>
      <c r="B1042" s="168"/>
      <c r="C1042" s="189"/>
      <c r="D1042" s="170"/>
      <c r="E1042" s="171"/>
      <c r="F1042" s="172"/>
      <c r="G1042" s="173"/>
      <c r="H1042" s="173"/>
      <c r="I1042" s="174"/>
      <c r="J1042" s="175"/>
      <c r="K1042" s="176"/>
      <c r="L1042" s="177"/>
      <c r="M1042" s="177"/>
      <c r="N1042" s="144"/>
      <c r="O1042" s="145"/>
      <c r="Q1042" s="147"/>
      <c r="R1042" s="141"/>
      <c r="S1042" s="141"/>
      <c r="T1042" s="141"/>
      <c r="U1042" s="141"/>
      <c r="V1042" s="141"/>
    </row>
    <row r="1043" spans="1:22" s="146" customFormat="1" ht="15" customHeight="1">
      <c r="A1043" s="137"/>
      <c r="B1043" s="179"/>
      <c r="C1043" s="180"/>
      <c r="D1043" s="190"/>
      <c r="E1043" s="182"/>
      <c r="F1043" s="183"/>
      <c r="G1043" s="114" t="str">
        <f t="shared" ref="G1043" si="136">IF(OR($E1043="",$L1043=""),"",IF($F1043="式","",$L1043))</f>
        <v/>
      </c>
      <c r="H1043" s="114" t="str">
        <f t="shared" ref="H1043" si="137">IF(OR($E1043="",$L1043=""),"",IF($F1043="式",$L1043,ROUNDDOWN($E1043*$G1043,0)))</f>
        <v/>
      </c>
      <c r="I1043" s="184"/>
      <c r="J1043" s="175"/>
      <c r="K1043" s="185"/>
      <c r="L1043" s="186"/>
      <c r="M1043" s="187"/>
      <c r="N1043" s="144"/>
      <c r="O1043" s="145"/>
      <c r="Q1043" s="147"/>
      <c r="R1043" s="141"/>
      <c r="S1043" s="141"/>
      <c r="T1043" s="141"/>
      <c r="U1043" s="141"/>
      <c r="V1043" s="141"/>
    </row>
    <row r="1044" spans="1:22" s="146" customFormat="1" ht="15" customHeight="1">
      <c r="A1044" s="137"/>
      <c r="B1044" s="168"/>
      <c r="C1044" s="189"/>
      <c r="D1044" s="170"/>
      <c r="E1044" s="171"/>
      <c r="F1044" s="172"/>
      <c r="G1044" s="173"/>
      <c r="H1044" s="173"/>
      <c r="I1044" s="174"/>
      <c r="J1044" s="175"/>
      <c r="K1044" s="176"/>
      <c r="L1044" s="177"/>
      <c r="M1044" s="177"/>
      <c r="N1044" s="144"/>
      <c r="O1044" s="145"/>
      <c r="Q1044" s="147"/>
      <c r="R1044" s="141"/>
      <c r="S1044" s="141"/>
      <c r="T1044" s="141"/>
      <c r="U1044" s="141"/>
      <c r="V1044" s="141"/>
    </row>
    <row r="1045" spans="1:22" s="146" customFormat="1" ht="15" customHeight="1">
      <c r="A1045" s="137"/>
      <c r="B1045" s="179"/>
      <c r="C1045" s="180"/>
      <c r="D1045" s="190"/>
      <c r="E1045" s="182"/>
      <c r="F1045" s="183"/>
      <c r="G1045" s="114" t="str">
        <f t="shared" ref="G1045" si="138">IF(OR($E1045="",$L1045=""),"",IF($F1045="式","",$L1045))</f>
        <v/>
      </c>
      <c r="H1045" s="114" t="str">
        <f t="shared" ref="H1045" si="139">IF(OR($E1045="",$L1045=""),"",IF($F1045="式",$L1045,ROUNDDOWN($E1045*$G1045,0)))</f>
        <v/>
      </c>
      <c r="I1045" s="184"/>
      <c r="J1045" s="175"/>
      <c r="K1045" s="185"/>
      <c r="L1045" s="186"/>
      <c r="M1045" s="187"/>
      <c r="N1045" s="144"/>
      <c r="O1045" s="145"/>
      <c r="Q1045" s="147"/>
      <c r="R1045" s="141"/>
      <c r="S1045" s="141"/>
      <c r="T1045" s="141"/>
      <c r="U1045" s="141"/>
      <c r="V1045" s="141"/>
    </row>
    <row r="1046" spans="1:22" s="146" customFormat="1" ht="15" customHeight="1">
      <c r="A1046" s="137"/>
      <c r="B1046" s="168"/>
      <c r="C1046" s="189"/>
      <c r="D1046" s="170"/>
      <c r="E1046" s="171"/>
      <c r="F1046" s="172"/>
      <c r="G1046" s="173"/>
      <c r="H1046" s="173"/>
      <c r="I1046" s="174"/>
      <c r="J1046" s="175"/>
      <c r="K1046" s="176"/>
      <c r="L1046" s="177"/>
      <c r="M1046" s="177"/>
      <c r="N1046" s="144"/>
      <c r="O1046" s="145"/>
      <c r="Q1046" s="147"/>
      <c r="R1046" s="141"/>
      <c r="S1046" s="141"/>
      <c r="T1046" s="141"/>
      <c r="U1046" s="141"/>
      <c r="V1046" s="141"/>
    </row>
    <row r="1047" spans="1:22" s="146" customFormat="1" ht="15" customHeight="1">
      <c r="A1047" s="137"/>
      <c r="B1047" s="179"/>
      <c r="C1047" s="180"/>
      <c r="D1047" s="190"/>
      <c r="E1047" s="182"/>
      <c r="F1047" s="183"/>
      <c r="G1047" s="114" t="str">
        <f t="shared" ref="G1047" si="140">IF(OR($E1047="",$L1047=""),"",IF($F1047="式","",$L1047))</f>
        <v/>
      </c>
      <c r="H1047" s="114" t="str">
        <f t="shared" ref="H1047" si="141">IF(OR($E1047="",$L1047=""),"",IF($F1047="式",$L1047,ROUNDDOWN($E1047*$G1047,0)))</f>
        <v/>
      </c>
      <c r="I1047" s="184"/>
      <c r="J1047" s="175"/>
      <c r="K1047" s="185"/>
      <c r="L1047" s="186"/>
      <c r="M1047" s="187"/>
      <c r="N1047" s="144"/>
      <c r="O1047" s="145"/>
      <c r="Q1047" s="147"/>
      <c r="R1047" s="141"/>
      <c r="S1047" s="141"/>
      <c r="T1047" s="141"/>
      <c r="U1047" s="141"/>
      <c r="V1047" s="141"/>
    </row>
    <row r="1048" spans="1:22" s="146" customFormat="1" ht="15" customHeight="1">
      <c r="A1048" s="137"/>
      <c r="B1048" s="168"/>
      <c r="C1048" s="189"/>
      <c r="D1048" s="170"/>
      <c r="E1048" s="171"/>
      <c r="F1048" s="172"/>
      <c r="G1048" s="173"/>
      <c r="H1048" s="173"/>
      <c r="I1048" s="174"/>
      <c r="J1048" s="175"/>
      <c r="K1048" s="176"/>
      <c r="L1048" s="177"/>
      <c r="M1048" s="177"/>
      <c r="N1048" s="144"/>
      <c r="O1048" s="145"/>
      <c r="Q1048" s="147"/>
      <c r="R1048" s="141"/>
      <c r="S1048" s="141"/>
      <c r="T1048" s="141"/>
      <c r="U1048" s="141"/>
      <c r="V1048" s="141"/>
    </row>
    <row r="1049" spans="1:22" s="146" customFormat="1" ht="15" customHeight="1">
      <c r="A1049" s="137"/>
      <c r="B1049" s="179"/>
      <c r="C1049" s="180"/>
      <c r="D1049" s="190"/>
      <c r="E1049" s="182"/>
      <c r="F1049" s="183"/>
      <c r="G1049" s="114" t="str">
        <f t="shared" ref="G1049" si="142">IF(OR($E1049="",$L1049=""),"",IF($F1049="式","",$L1049))</f>
        <v/>
      </c>
      <c r="H1049" s="114" t="str">
        <f t="shared" ref="H1049" si="143">IF(OR($E1049="",$L1049=""),"",IF($F1049="式",$L1049,ROUNDDOWN($E1049*$G1049,0)))</f>
        <v/>
      </c>
      <c r="I1049" s="184"/>
      <c r="J1049" s="175"/>
      <c r="K1049" s="185"/>
      <c r="L1049" s="186"/>
      <c r="M1049" s="187"/>
      <c r="N1049" s="144"/>
      <c r="O1049" s="145"/>
      <c r="Q1049" s="147"/>
      <c r="R1049" s="141"/>
      <c r="S1049" s="141"/>
      <c r="T1049" s="141"/>
      <c r="U1049" s="141"/>
      <c r="V1049" s="141"/>
    </row>
    <row r="1050" spans="1:22" ht="15" customHeight="1">
      <c r="B1050" s="168"/>
      <c r="C1050" s="189"/>
      <c r="D1050" s="170"/>
      <c r="E1050" s="171"/>
      <c r="F1050" s="172"/>
      <c r="G1050" s="173"/>
      <c r="H1050" s="173"/>
      <c r="I1050" s="174"/>
      <c r="J1050" s="175"/>
      <c r="K1050" s="176"/>
      <c r="L1050" s="177"/>
      <c r="M1050" s="177"/>
    </row>
    <row r="1051" spans="1:22" ht="15" customHeight="1">
      <c r="B1051" s="179"/>
      <c r="C1051" s="180"/>
      <c r="D1051" s="190"/>
      <c r="E1051" s="182"/>
      <c r="F1051" s="183"/>
      <c r="G1051" s="114" t="str">
        <f t="shared" ref="G1051:G1053" si="144">IF(OR($E1051="",$L1051=""),"",IF($F1051="式","",$L1051))</f>
        <v/>
      </c>
      <c r="H1051" s="114" t="str">
        <f t="shared" ref="H1051:H1053" si="145">IF(OR($E1051="",$L1051=""),"",IF($F1051="式",$L1051,ROUNDDOWN($E1051*$G1051,0)))</f>
        <v/>
      </c>
      <c r="I1051" s="184"/>
      <c r="J1051" s="175"/>
      <c r="K1051" s="185"/>
      <c r="L1051" s="186"/>
      <c r="M1051" s="187"/>
    </row>
    <row r="1052" spans="1:22" ht="15" customHeight="1">
      <c r="B1052" s="168"/>
      <c r="C1052" s="189"/>
      <c r="D1052" s="170"/>
      <c r="E1052" s="171"/>
      <c r="F1052" s="172"/>
      <c r="G1052" s="173"/>
      <c r="H1052" s="173"/>
      <c r="I1052" s="174"/>
      <c r="K1052" s="176"/>
      <c r="L1052" s="177"/>
      <c r="M1052" s="177"/>
    </row>
    <row r="1053" spans="1:22" ht="15" customHeight="1">
      <c r="B1053" s="179"/>
      <c r="C1053" s="180"/>
      <c r="D1053" s="190"/>
      <c r="E1053" s="182"/>
      <c r="F1053" s="183"/>
      <c r="G1053" s="114" t="str">
        <f t="shared" si="144"/>
        <v/>
      </c>
      <c r="H1053" s="208" t="str">
        <f t="shared" si="145"/>
        <v/>
      </c>
      <c r="I1053" s="184"/>
      <c r="K1053" s="185"/>
      <c r="L1053" s="186"/>
      <c r="M1053" s="187"/>
    </row>
    <row r="1054" spans="1:22" ht="15" customHeight="1">
      <c r="B1054" s="168"/>
      <c r="C1054" s="189"/>
      <c r="D1054" s="170"/>
      <c r="E1054" s="171"/>
      <c r="F1054" s="172"/>
      <c r="G1054" s="173"/>
      <c r="H1054" s="173"/>
      <c r="I1054" s="174"/>
      <c r="J1054" s="175"/>
      <c r="K1054" s="176"/>
      <c r="L1054" s="177"/>
      <c r="M1054" s="177"/>
    </row>
    <row r="1055" spans="1:22" ht="15" customHeight="1">
      <c r="B1055" s="179"/>
      <c r="C1055" s="180"/>
      <c r="D1055" s="190"/>
      <c r="E1055" s="182"/>
      <c r="F1055" s="183"/>
      <c r="G1055" s="114" t="str">
        <f>IF(OR($E1055="",$L1055=""),"",IF($F1055="式","",$L1055))</f>
        <v/>
      </c>
      <c r="H1055" s="114" t="str">
        <f>IF(OR($E1055="",$L1055=""),"",IF($F1055="式",$L1055,ROUNDDOWN($E1055*$G1055,0)))</f>
        <v/>
      </c>
      <c r="I1055" s="184"/>
      <c r="J1055" s="175"/>
      <c r="K1055" s="185"/>
      <c r="L1055" s="186"/>
      <c r="M1055" s="187"/>
      <c r="R1055" s="198"/>
    </row>
    <row r="1056" spans="1:22" ht="15" customHeight="1">
      <c r="B1056" s="168"/>
      <c r="C1056" s="189"/>
      <c r="D1056" s="170"/>
      <c r="E1056" s="171"/>
      <c r="F1056" s="172"/>
      <c r="G1056" s="173"/>
      <c r="H1056" s="173"/>
      <c r="I1056" s="174"/>
      <c r="J1056" s="175"/>
      <c r="K1056" s="176"/>
      <c r="L1056" s="177"/>
      <c r="M1056" s="177"/>
      <c r="N1056" s="178"/>
      <c r="O1056" s="178"/>
    </row>
    <row r="1057" spans="2:18" ht="15" customHeight="1">
      <c r="B1057" s="179"/>
      <c r="C1057" s="180"/>
      <c r="D1057" s="190"/>
      <c r="E1057" s="182"/>
      <c r="F1057" s="183"/>
      <c r="G1057" s="114" t="str">
        <f t="shared" ref="G1057" si="146">IF(OR($E1057="",$L1057=""),"",IF($F1057="式","",$L1057))</f>
        <v/>
      </c>
      <c r="H1057" s="114" t="str">
        <f t="shared" ref="H1057" si="147">IF(OR($E1057="",$L1057=""),"",IF($F1057="式",$L1057,ROUNDDOWN($E1057*$G1057,0)))</f>
        <v/>
      </c>
      <c r="I1057" s="184"/>
      <c r="J1057" s="175"/>
      <c r="K1057" s="185"/>
      <c r="L1057" s="186"/>
      <c r="M1057" s="187"/>
      <c r="N1057" s="188"/>
      <c r="O1057" s="188"/>
    </row>
    <row r="1058" spans="2:18" ht="15" customHeight="1">
      <c r="B1058" s="168"/>
      <c r="C1058" s="189"/>
      <c r="D1058" s="170"/>
      <c r="E1058" s="171"/>
      <c r="F1058" s="172"/>
      <c r="G1058" s="173"/>
      <c r="H1058" s="173"/>
      <c r="I1058" s="174"/>
      <c r="J1058" s="175"/>
      <c r="K1058" s="176"/>
      <c r="L1058" s="177"/>
      <c r="M1058" s="177"/>
      <c r="N1058" s="178"/>
      <c r="O1058" s="178"/>
    </row>
    <row r="1059" spans="2:18" ht="15" customHeight="1">
      <c r="B1059" s="179"/>
      <c r="C1059" s="180"/>
      <c r="D1059" s="190"/>
      <c r="E1059" s="182"/>
      <c r="F1059" s="183"/>
      <c r="G1059" s="114" t="str">
        <f t="shared" ref="G1059" si="148">IF(OR($E1059="",$L1059=""),"",IF($F1059="式","",$L1059))</f>
        <v/>
      </c>
      <c r="H1059" s="114" t="str">
        <f t="shared" ref="H1059" si="149">IF(OR($E1059="",$L1059=""),"",IF($F1059="式",$L1059,ROUNDDOWN($E1059*$G1059,0)))</f>
        <v/>
      </c>
      <c r="I1059" s="184"/>
      <c r="J1059" s="175"/>
      <c r="K1059" s="185"/>
      <c r="L1059" s="186"/>
      <c r="M1059" s="187"/>
      <c r="N1059" s="188"/>
      <c r="O1059" s="188"/>
    </row>
    <row r="1060" spans="2:18" ht="15" customHeight="1">
      <c r="B1060" s="168"/>
      <c r="C1060" s="189"/>
      <c r="D1060" s="170"/>
      <c r="E1060" s="171"/>
      <c r="F1060" s="172"/>
      <c r="G1060" s="173"/>
      <c r="H1060" s="173"/>
      <c r="I1060" s="174"/>
      <c r="J1060" s="175"/>
      <c r="K1060" s="176"/>
      <c r="L1060" s="177"/>
      <c r="M1060" s="177"/>
      <c r="N1060" s="178"/>
      <c r="O1060" s="178"/>
    </row>
    <row r="1061" spans="2:18" ht="15" customHeight="1">
      <c r="B1061" s="179"/>
      <c r="C1061" s="180"/>
      <c r="D1061" s="190"/>
      <c r="E1061" s="182"/>
      <c r="F1061" s="183"/>
      <c r="G1061" s="114" t="str">
        <f t="shared" ref="G1061" si="150">IF(OR($E1061="",$L1061=""),"",IF($F1061="式","",$L1061))</f>
        <v/>
      </c>
      <c r="H1061" s="114" t="str">
        <f t="shared" ref="H1061" si="151">IF(OR($E1061="",$L1061=""),"",IF($F1061="式",$L1061,ROUNDDOWN($E1061*$G1061,0)))</f>
        <v/>
      </c>
      <c r="I1061" s="184"/>
      <c r="J1061" s="175"/>
      <c r="K1061" s="185"/>
      <c r="L1061" s="186"/>
      <c r="M1061" s="187"/>
      <c r="N1061" s="188"/>
      <c r="O1061" s="188"/>
    </row>
    <row r="1062" spans="2:18" ht="15" customHeight="1">
      <c r="B1062" s="168"/>
      <c r="C1062" s="189"/>
      <c r="D1062" s="170"/>
      <c r="E1062" s="171"/>
      <c r="F1062" s="172"/>
      <c r="G1062" s="173"/>
      <c r="H1062" s="173"/>
      <c r="I1062" s="174"/>
      <c r="J1062" s="175"/>
      <c r="K1062" s="176"/>
      <c r="L1062" s="177"/>
      <c r="M1062" s="177"/>
    </row>
    <row r="1063" spans="2:18" ht="15" customHeight="1">
      <c r="B1063" s="179"/>
      <c r="C1063" s="180"/>
      <c r="D1063" s="190"/>
      <c r="E1063" s="182"/>
      <c r="F1063" s="183"/>
      <c r="G1063" s="114" t="str">
        <f t="shared" ref="G1063" si="152">IF(OR($E1063="",$L1063=""),"",IF($F1063="式","",$L1063))</f>
        <v/>
      </c>
      <c r="H1063" s="114" t="str">
        <f t="shared" ref="H1063" si="153">IF(OR($E1063="",$L1063=""),"",IF($F1063="式",$L1063,ROUNDDOWN($E1063*$G1063,0)))</f>
        <v/>
      </c>
      <c r="I1063" s="184"/>
      <c r="J1063" s="175"/>
      <c r="K1063" s="185"/>
      <c r="L1063" s="186"/>
      <c r="M1063" s="187"/>
    </row>
    <row r="1064" spans="2:18" ht="15" customHeight="1">
      <c r="B1064" s="168"/>
      <c r="C1064" s="189"/>
      <c r="D1064" s="170"/>
      <c r="E1064" s="171"/>
      <c r="F1064" s="172"/>
      <c r="G1064" s="173"/>
      <c r="H1064" s="173"/>
      <c r="I1064" s="174"/>
      <c r="J1064" s="175"/>
      <c r="K1064" s="176"/>
      <c r="L1064" s="177"/>
      <c r="M1064" s="177"/>
    </row>
    <row r="1065" spans="2:18" ht="15" customHeight="1">
      <c r="B1065" s="179"/>
      <c r="C1065" s="180"/>
      <c r="D1065" s="190"/>
      <c r="E1065" s="182"/>
      <c r="F1065" s="183"/>
      <c r="G1065" s="114" t="str">
        <f t="shared" ref="G1065" si="154">IF(OR($E1065="",$L1065=""),"",IF($F1065="式","",$L1065))</f>
        <v/>
      </c>
      <c r="H1065" s="114" t="str">
        <f t="shared" ref="H1065" si="155">IF(OR($E1065="",$L1065=""),"",IF($F1065="式",$L1065,ROUNDDOWN($E1065*$G1065,0)))</f>
        <v/>
      </c>
      <c r="I1065" s="184"/>
      <c r="J1065" s="175"/>
      <c r="K1065" s="185"/>
      <c r="L1065" s="186"/>
      <c r="M1065" s="187"/>
    </row>
    <row r="1066" spans="2:18" ht="15" customHeight="1">
      <c r="B1066" s="168"/>
      <c r="C1066" s="189"/>
      <c r="D1066" s="170"/>
      <c r="E1066" s="171"/>
      <c r="F1066" s="172"/>
      <c r="G1066" s="173"/>
      <c r="H1066" s="173"/>
      <c r="I1066" s="174"/>
      <c r="J1066" s="175"/>
      <c r="K1066" s="176"/>
      <c r="L1066" s="177"/>
      <c r="M1066" s="177"/>
    </row>
    <row r="1067" spans="2:18" ht="15" customHeight="1">
      <c r="B1067" s="179"/>
      <c r="C1067" s="180"/>
      <c r="D1067" s="190"/>
      <c r="E1067" s="182"/>
      <c r="F1067" s="183"/>
      <c r="G1067" s="114" t="str">
        <f t="shared" ref="G1067" si="156">IF(OR($E1067="",$L1067=""),"",IF($F1067="式","",$L1067))</f>
        <v/>
      </c>
      <c r="H1067" s="114" t="str">
        <f t="shared" ref="H1067" si="157">IF(OR($E1067="",$L1067=""),"",IF($F1067="式",$L1067,ROUNDDOWN($E1067*$G1067,0)))</f>
        <v/>
      </c>
      <c r="I1067" s="184"/>
      <c r="J1067" s="175"/>
      <c r="K1067" s="185"/>
      <c r="L1067" s="186"/>
      <c r="M1067" s="187"/>
    </row>
    <row r="1068" spans="2:18" ht="15" customHeight="1">
      <c r="B1068" s="168"/>
      <c r="C1068" s="189"/>
      <c r="D1068" s="170"/>
      <c r="E1068" s="171"/>
      <c r="F1068" s="172"/>
      <c r="G1068" s="173"/>
      <c r="H1068" s="173"/>
      <c r="I1068" s="174"/>
      <c r="J1068" s="175"/>
      <c r="K1068" s="176"/>
      <c r="L1068" s="177"/>
      <c r="M1068" s="177"/>
    </row>
    <row r="1069" spans="2:18" ht="15" customHeight="1">
      <c r="B1069" s="179"/>
      <c r="C1069" s="180"/>
      <c r="D1069" s="190"/>
      <c r="E1069" s="182"/>
      <c r="F1069" s="183"/>
      <c r="G1069" s="114" t="str">
        <f t="shared" ref="G1069" si="158">IF(OR($E1069="",$L1069=""),"",IF($F1069="式","",$L1069))</f>
        <v/>
      </c>
      <c r="H1069" s="114" t="str">
        <f t="shared" ref="H1069" si="159">IF(OR($E1069="",$L1069=""),"",IF($F1069="式",$L1069,ROUNDDOWN($E1069*$G1069,0)))</f>
        <v/>
      </c>
      <c r="I1069" s="184"/>
      <c r="J1069" s="175"/>
      <c r="K1069" s="185"/>
      <c r="L1069" s="186"/>
      <c r="M1069" s="187"/>
    </row>
    <row r="1070" spans="2:18" ht="15" customHeight="1">
      <c r="B1070" s="168"/>
      <c r="C1070" s="189"/>
      <c r="D1070" s="170"/>
      <c r="E1070" s="171"/>
      <c r="F1070" s="172"/>
      <c r="G1070" s="173"/>
      <c r="H1070" s="173"/>
      <c r="I1070" s="174"/>
      <c r="J1070" s="175"/>
      <c r="K1070" s="176"/>
      <c r="L1070" s="177"/>
      <c r="M1070" s="177"/>
    </row>
    <row r="1071" spans="2:18" ht="15" customHeight="1">
      <c r="B1071" s="179"/>
      <c r="C1071" s="180"/>
      <c r="D1071" s="190"/>
      <c r="E1071" s="182"/>
      <c r="F1071" s="183"/>
      <c r="G1071" s="114" t="str">
        <f t="shared" ref="G1071" si="160">IF(OR($E1071="",$L1071=""),"",IF($F1071="式","",$L1071))</f>
        <v/>
      </c>
      <c r="H1071" s="114" t="str">
        <f t="shared" ref="H1071" si="161">IF(OR($E1071="",$L1071=""),"",IF($F1071="式",$L1071,ROUNDDOWN($E1071*$G1071,0)))</f>
        <v/>
      </c>
      <c r="I1071" s="184"/>
      <c r="J1071" s="175"/>
      <c r="K1071" s="185"/>
      <c r="L1071" s="186"/>
      <c r="M1071" s="187"/>
      <c r="R1071" s="198"/>
    </row>
    <row r="1072" spans="2:18" ht="15" customHeight="1">
      <c r="B1072" s="168"/>
      <c r="C1072" s="189"/>
      <c r="D1072" s="170"/>
      <c r="E1072" s="171"/>
      <c r="F1072" s="172"/>
      <c r="G1072" s="173"/>
      <c r="H1072" s="173"/>
      <c r="I1072" s="174"/>
      <c r="J1072" s="175"/>
      <c r="K1072" s="176"/>
      <c r="L1072" s="177"/>
      <c r="M1072" s="177"/>
    </row>
    <row r="1073" spans="2:13" ht="15" customHeight="1">
      <c r="B1073" s="179"/>
      <c r="C1073" s="180"/>
      <c r="D1073" s="190"/>
      <c r="E1073" s="182"/>
      <c r="F1073" s="183"/>
      <c r="G1073" s="114" t="str">
        <f t="shared" ref="G1073" si="162">IF(OR($E1073="",$L1073=""),"",IF($F1073="式","",$L1073))</f>
        <v/>
      </c>
      <c r="H1073" s="114" t="str">
        <f t="shared" ref="H1073" si="163">IF(OR($E1073="",$L1073=""),"",IF($F1073="式",$L1073,ROUNDDOWN($E1073*$G1073,0)))</f>
        <v/>
      </c>
      <c r="I1073" s="184"/>
      <c r="J1073" s="175"/>
      <c r="K1073" s="185"/>
      <c r="L1073" s="186"/>
      <c r="M1073" s="187"/>
    </row>
    <row r="1074" spans="2:13" ht="15" customHeight="1">
      <c r="B1074" s="168"/>
      <c r="C1074" s="189"/>
      <c r="D1074" s="170"/>
      <c r="E1074" s="171"/>
      <c r="F1074" s="172"/>
      <c r="G1074" s="173"/>
      <c r="H1074" s="173"/>
      <c r="I1074" s="174"/>
      <c r="J1074" s="175"/>
      <c r="K1074" s="176"/>
      <c r="L1074" s="177"/>
      <c r="M1074" s="177"/>
    </row>
    <row r="1075" spans="2:13" ht="15" customHeight="1">
      <c r="B1075" s="179"/>
      <c r="C1075" s="180"/>
      <c r="D1075" s="190"/>
      <c r="E1075" s="182"/>
      <c r="F1075" s="183"/>
      <c r="G1075" s="114" t="str">
        <f t="shared" ref="G1075" si="164">IF(OR($E1075="",$L1075=""),"",IF($F1075="式","",$L1075))</f>
        <v/>
      </c>
      <c r="H1075" s="114" t="str">
        <f t="shared" ref="H1075" si="165">IF(OR($E1075="",$L1075=""),"",IF($F1075="式",$L1075,ROUNDDOWN($E1075*$G1075,0)))</f>
        <v/>
      </c>
      <c r="I1075" s="184"/>
      <c r="J1075" s="175"/>
      <c r="K1075" s="185"/>
      <c r="L1075" s="186"/>
      <c r="M1075" s="187"/>
    </row>
    <row r="1076" spans="2:13" ht="15" customHeight="1">
      <c r="B1076" s="168"/>
      <c r="C1076" s="189"/>
      <c r="D1076" s="170"/>
      <c r="E1076" s="171"/>
      <c r="F1076" s="172"/>
      <c r="G1076" s="173"/>
      <c r="H1076" s="173"/>
      <c r="I1076" s="174"/>
      <c r="J1076" s="175"/>
      <c r="K1076" s="176"/>
      <c r="L1076" s="177"/>
      <c r="M1076" s="177"/>
    </row>
    <row r="1077" spans="2:13" ht="15" customHeight="1">
      <c r="B1077" s="179"/>
      <c r="C1077" s="180"/>
      <c r="D1077" s="190"/>
      <c r="E1077" s="182"/>
      <c r="F1077" s="183"/>
      <c r="G1077" s="114" t="str">
        <f t="shared" ref="G1077" si="166">IF(OR($E1077="",$L1077=""),"",IF($F1077="式","",$L1077))</f>
        <v/>
      </c>
      <c r="H1077" s="114" t="str">
        <f t="shared" ref="H1077" si="167">IF(OR($E1077="",$L1077=""),"",IF($F1077="式",$L1077,ROUNDDOWN($E1077*$G1077,0)))</f>
        <v/>
      </c>
      <c r="I1077" s="184"/>
      <c r="J1077" s="175"/>
      <c r="K1077" s="185"/>
      <c r="L1077" s="186"/>
      <c r="M1077" s="187"/>
    </row>
    <row r="1078" spans="2:13" ht="15" customHeight="1">
      <c r="B1078" s="168"/>
      <c r="C1078" s="189"/>
      <c r="D1078" s="170"/>
      <c r="E1078" s="171"/>
      <c r="F1078" s="172"/>
      <c r="G1078" s="173"/>
      <c r="H1078" s="173"/>
      <c r="I1078" s="174"/>
      <c r="J1078" s="175"/>
      <c r="K1078" s="176"/>
      <c r="L1078" s="177"/>
      <c r="M1078" s="177"/>
    </row>
    <row r="1079" spans="2:13" ht="15" customHeight="1">
      <c r="B1079" s="179"/>
      <c r="C1079" s="180"/>
      <c r="D1079" s="190"/>
      <c r="E1079" s="182"/>
      <c r="F1079" s="183"/>
      <c r="G1079" s="114" t="str">
        <f t="shared" ref="G1079" si="168">IF(OR($E1079="",$L1079=""),"",IF($F1079="式","",$L1079))</f>
        <v/>
      </c>
      <c r="H1079" s="114" t="str">
        <f t="shared" ref="H1079" si="169">IF(OR($E1079="",$L1079=""),"",IF($F1079="式",$L1079,ROUNDDOWN($E1079*$G1079,0)))</f>
        <v/>
      </c>
      <c r="I1079" s="184"/>
      <c r="J1079" s="175"/>
      <c r="K1079" s="185"/>
      <c r="L1079" s="186"/>
      <c r="M1079" s="187"/>
    </row>
    <row r="1080" spans="2:13" ht="15" customHeight="1">
      <c r="B1080" s="168"/>
      <c r="C1080" s="189"/>
      <c r="D1080" s="170"/>
      <c r="E1080" s="171"/>
      <c r="F1080" s="172"/>
      <c r="G1080" s="173"/>
      <c r="H1080" s="173"/>
      <c r="I1080" s="174"/>
      <c r="J1080" s="175"/>
      <c r="K1080" s="176"/>
      <c r="L1080" s="177"/>
      <c r="M1080" s="177"/>
    </row>
    <row r="1081" spans="2:13" ht="15" customHeight="1">
      <c r="B1081" s="179"/>
      <c r="C1081" s="180"/>
      <c r="D1081" s="190"/>
      <c r="E1081" s="182"/>
      <c r="F1081" s="183"/>
      <c r="G1081" s="114" t="str">
        <f t="shared" ref="G1081" si="170">IF(OR($E1081="",$L1081=""),"",IF($F1081="式","",$L1081))</f>
        <v/>
      </c>
      <c r="H1081" s="114" t="str">
        <f t="shared" ref="H1081" si="171">IF(OR($E1081="",$L1081=""),"",IF($F1081="式",$L1081,ROUNDDOWN($E1081*$G1081,0)))</f>
        <v/>
      </c>
      <c r="I1081" s="184"/>
      <c r="J1081" s="175"/>
      <c r="K1081" s="185"/>
      <c r="L1081" s="186"/>
      <c r="M1081" s="187"/>
    </row>
    <row r="1082" spans="2:13" ht="15" customHeight="1">
      <c r="B1082" s="168"/>
      <c r="C1082" s="189"/>
      <c r="D1082" s="170"/>
      <c r="E1082" s="171"/>
      <c r="F1082" s="172"/>
      <c r="G1082" s="173"/>
      <c r="H1082" s="173"/>
      <c r="I1082" s="174"/>
      <c r="J1082" s="175"/>
      <c r="K1082" s="176"/>
      <c r="L1082" s="177"/>
      <c r="M1082" s="177"/>
    </row>
    <row r="1083" spans="2:13" ht="15" customHeight="1">
      <c r="B1083" s="179"/>
      <c r="C1083" s="180"/>
      <c r="D1083" s="190"/>
      <c r="E1083" s="182"/>
      <c r="F1083" s="183"/>
      <c r="G1083" s="114" t="str">
        <f t="shared" ref="G1083" si="172">IF(OR($E1083="",$L1083=""),"",IF($F1083="式","",$L1083))</f>
        <v/>
      </c>
      <c r="H1083" s="114" t="str">
        <f t="shared" ref="H1083" si="173">IF(OR($E1083="",$L1083=""),"",IF($F1083="式",$L1083,ROUNDDOWN($E1083*$G1083,0)))</f>
        <v/>
      </c>
      <c r="I1083" s="184"/>
      <c r="J1083" s="175"/>
      <c r="K1083" s="185"/>
      <c r="L1083" s="186"/>
      <c r="M1083" s="187"/>
    </row>
    <row r="1084" spans="2:13" ht="15" customHeight="1">
      <c r="B1084" s="168"/>
      <c r="C1084" s="189"/>
      <c r="D1084" s="170"/>
      <c r="E1084" s="171"/>
      <c r="F1084" s="172"/>
      <c r="G1084" s="173"/>
      <c r="H1084" s="173"/>
      <c r="I1084" s="174"/>
      <c r="J1084" s="175"/>
      <c r="K1084" s="176"/>
      <c r="L1084" s="177"/>
      <c r="M1084" s="177"/>
    </row>
    <row r="1085" spans="2:13" ht="15" customHeight="1">
      <c r="B1085" s="179"/>
      <c r="C1085" s="180"/>
      <c r="D1085" s="190"/>
      <c r="E1085" s="182"/>
      <c r="F1085" s="183"/>
      <c r="G1085" s="114" t="str">
        <f t="shared" ref="G1085" si="174">IF(OR($E1085="",$L1085=""),"",IF($F1085="式","",$L1085))</f>
        <v/>
      </c>
      <c r="H1085" s="114" t="str">
        <f t="shared" ref="H1085" si="175">IF(OR($E1085="",$L1085=""),"",IF($F1085="式",$L1085,ROUNDDOWN($E1085*$G1085,0)))</f>
        <v/>
      </c>
      <c r="I1085" s="184"/>
      <c r="J1085" s="175"/>
      <c r="K1085" s="185"/>
      <c r="L1085" s="186"/>
      <c r="M1085" s="187"/>
    </row>
    <row r="1086" spans="2:13" ht="15" customHeight="1">
      <c r="B1086" s="168"/>
      <c r="C1086" s="189"/>
      <c r="D1086" s="170"/>
      <c r="E1086" s="171"/>
      <c r="F1086" s="172"/>
      <c r="G1086" s="173"/>
      <c r="H1086" s="173"/>
      <c r="I1086" s="174"/>
      <c r="J1086" s="175"/>
      <c r="K1086" s="176"/>
      <c r="L1086" s="177"/>
      <c r="M1086" s="177"/>
    </row>
    <row r="1087" spans="2:13" ht="15" customHeight="1">
      <c r="B1087" s="179"/>
      <c r="C1087" s="180"/>
      <c r="D1087" s="190"/>
      <c r="E1087" s="182"/>
      <c r="F1087" s="183"/>
      <c r="G1087" s="114" t="str">
        <f t="shared" ref="G1087" si="176">IF(OR($E1087="",$L1087=""),"",IF($F1087="式","",$L1087))</f>
        <v/>
      </c>
      <c r="H1087" s="114" t="str">
        <f t="shared" ref="H1087" si="177">IF(OR($E1087="",$L1087=""),"",IF($F1087="式",$L1087,ROUNDDOWN($E1087*$G1087,0)))</f>
        <v/>
      </c>
      <c r="I1087" s="184"/>
      <c r="J1087" s="175"/>
      <c r="K1087" s="185"/>
      <c r="L1087" s="186"/>
      <c r="M1087" s="187"/>
    </row>
    <row r="1088" spans="2:13" ht="15" customHeight="1">
      <c r="B1088" s="168"/>
      <c r="C1088" s="189"/>
      <c r="D1088" s="170"/>
      <c r="E1088" s="171"/>
      <c r="F1088" s="172"/>
      <c r="G1088" s="173"/>
      <c r="H1088" s="173"/>
      <c r="I1088" s="174"/>
      <c r="J1088" s="175"/>
      <c r="K1088" s="176"/>
      <c r="L1088" s="177"/>
      <c r="M1088" s="177"/>
    </row>
    <row r="1089" spans="1:22" ht="15" customHeight="1">
      <c r="B1089" s="179"/>
      <c r="C1089" s="180"/>
      <c r="D1089" s="190"/>
      <c r="E1089" s="182"/>
      <c r="F1089" s="183"/>
      <c r="G1089" s="114" t="str">
        <f t="shared" ref="G1089" si="178">IF(OR($E1089="",$L1089=""),"",IF($F1089="式","",$L1089))</f>
        <v/>
      </c>
      <c r="H1089" s="114" t="str">
        <f t="shared" ref="H1089" si="179">IF(OR($E1089="",$L1089=""),"",IF($F1089="式",$L1089,ROUNDDOWN($E1089*$G1089,0)))</f>
        <v/>
      </c>
      <c r="I1089" s="184"/>
      <c r="J1089" s="175"/>
      <c r="K1089" s="185"/>
      <c r="L1089" s="186"/>
      <c r="M1089" s="187"/>
    </row>
    <row r="1090" spans="1:22" ht="15" customHeight="1">
      <c r="B1090" s="168"/>
      <c r="C1090" s="189"/>
      <c r="D1090" s="170"/>
      <c r="E1090" s="171"/>
      <c r="F1090" s="172"/>
      <c r="G1090" s="173"/>
      <c r="H1090" s="173"/>
      <c r="I1090" s="174"/>
      <c r="J1090" s="175"/>
      <c r="K1090" s="176"/>
      <c r="L1090" s="177"/>
      <c r="M1090" s="177"/>
    </row>
    <row r="1091" spans="1:22" ht="15" customHeight="1">
      <c r="B1091" s="179"/>
      <c r="C1091" s="180"/>
      <c r="D1091" s="190"/>
      <c r="E1091" s="182"/>
      <c r="F1091" s="183"/>
      <c r="G1091" s="114" t="str">
        <f t="shared" ref="G1091:G1093" si="180">IF(OR($E1091="",$L1091=""),"",IF($F1091="式","",$L1091))</f>
        <v/>
      </c>
      <c r="H1091" s="114" t="str">
        <f t="shared" ref="H1091:H1093" si="181">IF(OR($E1091="",$L1091=""),"",IF($F1091="式",$L1091,ROUNDDOWN($E1091*$G1091,0)))</f>
        <v/>
      </c>
      <c r="I1091" s="184"/>
      <c r="J1091" s="175"/>
      <c r="K1091" s="185"/>
      <c r="L1091" s="186"/>
      <c r="M1091" s="187"/>
    </row>
    <row r="1092" spans="1:22" ht="15" customHeight="1">
      <c r="B1092" s="168"/>
      <c r="C1092" s="189"/>
      <c r="D1092" s="170"/>
      <c r="E1092" s="171"/>
      <c r="F1092" s="172"/>
      <c r="G1092" s="173"/>
      <c r="H1092" s="173"/>
      <c r="I1092" s="174"/>
      <c r="K1092" s="176"/>
      <c r="L1092" s="177"/>
      <c r="M1092" s="177"/>
    </row>
    <row r="1093" spans="1:22" ht="15" customHeight="1">
      <c r="B1093" s="179"/>
      <c r="C1093" s="180"/>
      <c r="D1093" s="190"/>
      <c r="E1093" s="182"/>
      <c r="F1093" s="183"/>
      <c r="G1093" s="114" t="str">
        <f t="shared" si="180"/>
        <v/>
      </c>
      <c r="H1093" s="208" t="str">
        <f t="shared" si="181"/>
        <v/>
      </c>
      <c r="I1093" s="184"/>
      <c r="K1093" s="185"/>
      <c r="L1093" s="186"/>
      <c r="M1093" s="187"/>
    </row>
    <row r="1094" spans="1:22" ht="15" customHeight="1">
      <c r="B1094" s="168"/>
      <c r="C1094" s="189"/>
      <c r="D1094" s="170"/>
      <c r="E1094" s="171"/>
      <c r="F1094" s="172"/>
      <c r="G1094" s="173"/>
      <c r="H1094" s="173"/>
      <c r="I1094" s="174"/>
      <c r="J1094" s="175"/>
      <c r="K1094" s="176"/>
      <c r="L1094" s="177"/>
      <c r="M1094" s="177"/>
    </row>
    <row r="1095" spans="1:22" ht="15" customHeight="1">
      <c r="B1095" s="179"/>
      <c r="C1095" s="180"/>
      <c r="D1095" s="190"/>
      <c r="E1095" s="182"/>
      <c r="F1095" s="183"/>
      <c r="G1095" s="114" t="str">
        <f>IF(OR($E1095="",$L1095=""),"",IF($F1095="式","",$L1095))</f>
        <v/>
      </c>
      <c r="H1095" s="114" t="str">
        <f>IF(OR($E1095="",$L1095=""),"",IF($F1095="式",$L1095,ROUNDDOWN($E1095*$G1095,0)))</f>
        <v/>
      </c>
      <c r="I1095" s="184"/>
      <c r="J1095" s="175"/>
      <c r="K1095" s="185"/>
      <c r="L1095" s="186"/>
      <c r="M1095" s="187"/>
      <c r="R1095" s="198"/>
    </row>
    <row r="1096" spans="1:22" ht="15" customHeight="1">
      <c r="B1096" s="168"/>
      <c r="C1096" s="189"/>
      <c r="D1096" s="170"/>
      <c r="E1096" s="171"/>
      <c r="F1096" s="172"/>
      <c r="G1096" s="173"/>
      <c r="H1096" s="173"/>
      <c r="I1096" s="174"/>
      <c r="J1096" s="175"/>
      <c r="K1096" s="176"/>
      <c r="L1096" s="177"/>
      <c r="M1096" s="177"/>
      <c r="N1096" s="178"/>
      <c r="O1096" s="178"/>
    </row>
    <row r="1097" spans="1:22" ht="15" customHeight="1">
      <c r="B1097" s="179"/>
      <c r="C1097" s="180"/>
      <c r="D1097" s="190"/>
      <c r="E1097" s="182"/>
      <c r="F1097" s="183"/>
      <c r="G1097" s="114" t="str">
        <f t="shared" ref="G1097" si="182">IF(OR($E1097="",$L1097=""),"",IF($F1097="式","",$L1097))</f>
        <v/>
      </c>
      <c r="H1097" s="114" t="str">
        <f t="shared" ref="H1097" si="183">IF(OR($E1097="",$L1097=""),"",IF($F1097="式",$L1097,ROUNDDOWN($E1097*$G1097,0)))</f>
        <v/>
      </c>
      <c r="I1097" s="184"/>
      <c r="J1097" s="175"/>
      <c r="K1097" s="185"/>
      <c r="L1097" s="186"/>
      <c r="M1097" s="187"/>
      <c r="N1097" s="188"/>
      <c r="O1097" s="188"/>
    </row>
    <row r="1098" spans="1:22" s="146" customFormat="1" ht="15" customHeight="1">
      <c r="A1098" s="137"/>
      <c r="B1098" s="168"/>
      <c r="C1098" s="189"/>
      <c r="D1098" s="170"/>
      <c r="E1098" s="171"/>
      <c r="F1098" s="172"/>
      <c r="G1098" s="173"/>
      <c r="H1098" s="173"/>
      <c r="I1098" s="174"/>
      <c r="J1098" s="175"/>
      <c r="K1098" s="176"/>
      <c r="L1098" s="177"/>
      <c r="M1098" s="177"/>
      <c r="N1098" s="178"/>
      <c r="O1098" s="178"/>
      <c r="Q1098" s="147"/>
      <c r="R1098" s="141"/>
      <c r="S1098" s="141"/>
      <c r="T1098" s="141"/>
      <c r="U1098" s="141"/>
      <c r="V1098" s="141"/>
    </row>
    <row r="1099" spans="1:22" s="146" customFormat="1" ht="15" customHeight="1">
      <c r="A1099" s="137"/>
      <c r="B1099" s="179"/>
      <c r="C1099" s="180"/>
      <c r="D1099" s="190"/>
      <c r="E1099" s="182"/>
      <c r="F1099" s="183"/>
      <c r="G1099" s="114" t="str">
        <f t="shared" ref="G1099" si="184">IF(OR($E1099="",$L1099=""),"",IF($F1099="式","",$L1099))</f>
        <v/>
      </c>
      <c r="H1099" s="114" t="str">
        <f t="shared" ref="H1099" si="185">IF(OR($E1099="",$L1099=""),"",IF($F1099="式",$L1099,ROUNDDOWN($E1099*$G1099,0)))</f>
        <v/>
      </c>
      <c r="I1099" s="184"/>
      <c r="J1099" s="175"/>
      <c r="K1099" s="185"/>
      <c r="L1099" s="186"/>
      <c r="M1099" s="187"/>
      <c r="N1099" s="188"/>
      <c r="O1099" s="188"/>
      <c r="Q1099" s="147"/>
      <c r="R1099" s="141"/>
      <c r="S1099" s="141"/>
      <c r="T1099" s="141"/>
      <c r="U1099" s="141"/>
      <c r="V1099" s="141"/>
    </row>
    <row r="1100" spans="1:22" s="146" customFormat="1" ht="15" customHeight="1">
      <c r="A1100" s="137"/>
      <c r="B1100" s="168"/>
      <c r="C1100" s="189"/>
      <c r="D1100" s="170"/>
      <c r="E1100" s="171"/>
      <c r="F1100" s="172"/>
      <c r="G1100" s="173"/>
      <c r="H1100" s="173"/>
      <c r="I1100" s="174"/>
      <c r="J1100" s="175"/>
      <c r="K1100" s="176"/>
      <c r="L1100" s="177"/>
      <c r="M1100" s="177"/>
      <c r="N1100" s="178"/>
      <c r="O1100" s="178"/>
      <c r="Q1100" s="147"/>
      <c r="R1100" s="141"/>
      <c r="S1100" s="141"/>
      <c r="T1100" s="141"/>
      <c r="U1100" s="141"/>
      <c r="V1100" s="141"/>
    </row>
    <row r="1101" spans="1:22" s="146" customFormat="1" ht="15" customHeight="1">
      <c r="A1101" s="137"/>
      <c r="B1101" s="179"/>
      <c r="C1101" s="180"/>
      <c r="D1101" s="190"/>
      <c r="E1101" s="182"/>
      <c r="F1101" s="183"/>
      <c r="G1101" s="114" t="str">
        <f t="shared" ref="G1101" si="186">IF(OR($E1101="",$L1101=""),"",IF($F1101="式","",$L1101))</f>
        <v/>
      </c>
      <c r="H1101" s="114" t="str">
        <f t="shared" ref="H1101" si="187">IF(OR($E1101="",$L1101=""),"",IF($F1101="式",$L1101,ROUNDDOWN($E1101*$G1101,0)))</f>
        <v/>
      </c>
      <c r="I1101" s="184"/>
      <c r="J1101" s="175"/>
      <c r="K1101" s="185"/>
      <c r="L1101" s="186"/>
      <c r="M1101" s="187"/>
      <c r="N1101" s="188"/>
      <c r="O1101" s="188"/>
      <c r="Q1101" s="147"/>
      <c r="R1101" s="141"/>
      <c r="S1101" s="141"/>
      <c r="T1101" s="141"/>
      <c r="U1101" s="141"/>
      <c r="V1101" s="141"/>
    </row>
    <row r="1102" spans="1:22" s="146" customFormat="1" ht="15" customHeight="1">
      <c r="A1102" s="137"/>
      <c r="B1102" s="168"/>
      <c r="C1102" s="189"/>
      <c r="D1102" s="170"/>
      <c r="E1102" s="171"/>
      <c r="F1102" s="172"/>
      <c r="G1102" s="173"/>
      <c r="H1102" s="173"/>
      <c r="I1102" s="174"/>
      <c r="J1102" s="175"/>
      <c r="K1102" s="176"/>
      <c r="L1102" s="177"/>
      <c r="M1102" s="177"/>
      <c r="N1102" s="178"/>
      <c r="O1102" s="178"/>
      <c r="Q1102" s="147"/>
      <c r="R1102" s="141"/>
      <c r="S1102" s="141"/>
      <c r="T1102" s="141"/>
      <c r="U1102" s="141"/>
      <c r="V1102" s="141"/>
    </row>
    <row r="1103" spans="1:22" s="146" customFormat="1" ht="15" customHeight="1">
      <c r="A1103" s="137"/>
      <c r="B1103" s="179"/>
      <c r="C1103" s="180"/>
      <c r="D1103" s="190"/>
      <c r="E1103" s="182"/>
      <c r="F1103" s="183"/>
      <c r="G1103" s="114" t="str">
        <f t="shared" ref="G1103" si="188">IF(OR($E1103="",$L1103=""),"",IF($F1103="式","",$L1103))</f>
        <v/>
      </c>
      <c r="H1103" s="114" t="str">
        <f t="shared" ref="H1103" si="189">IF(OR($E1103="",$L1103=""),"",IF($F1103="式",$L1103,ROUNDDOWN($E1103*$G1103,0)))</f>
        <v/>
      </c>
      <c r="I1103" s="184"/>
      <c r="J1103" s="175"/>
      <c r="K1103" s="185"/>
      <c r="L1103" s="186"/>
      <c r="M1103" s="187"/>
      <c r="N1103" s="188"/>
      <c r="O1103" s="188"/>
      <c r="Q1103" s="147"/>
      <c r="R1103" s="141"/>
      <c r="S1103" s="141"/>
      <c r="T1103" s="141"/>
      <c r="U1103" s="141"/>
      <c r="V1103" s="141"/>
    </row>
    <row r="1104" spans="1:22" s="146" customFormat="1" ht="15" customHeight="1">
      <c r="A1104" s="137"/>
      <c r="B1104" s="168"/>
      <c r="C1104" s="189"/>
      <c r="D1104" s="170"/>
      <c r="E1104" s="171"/>
      <c r="F1104" s="172"/>
      <c r="G1104" s="173"/>
      <c r="H1104" s="173"/>
      <c r="I1104" s="174"/>
      <c r="J1104" s="175"/>
      <c r="K1104" s="176"/>
      <c r="L1104" s="177"/>
      <c r="M1104" s="177"/>
      <c r="N1104" s="178"/>
      <c r="O1104" s="178"/>
      <c r="Q1104" s="147"/>
      <c r="R1104" s="141"/>
      <c r="S1104" s="141"/>
      <c r="T1104" s="141"/>
      <c r="U1104" s="141"/>
      <c r="V1104" s="141"/>
    </row>
    <row r="1105" spans="1:22" s="146" customFormat="1" ht="15" customHeight="1">
      <c r="A1105" s="137"/>
      <c r="B1105" s="179"/>
      <c r="C1105" s="180"/>
      <c r="D1105" s="190"/>
      <c r="E1105" s="182"/>
      <c r="F1105" s="183"/>
      <c r="G1105" s="114" t="str">
        <f t="shared" ref="G1105" si="190">IF(OR($E1105="",$L1105=""),"",IF($F1105="式","",$L1105))</f>
        <v/>
      </c>
      <c r="H1105" s="114" t="str">
        <f t="shared" ref="H1105" si="191">IF(OR($E1105="",$L1105=""),"",IF($F1105="式",$L1105,ROUNDDOWN($E1105*$G1105,0)))</f>
        <v/>
      </c>
      <c r="I1105" s="184"/>
      <c r="J1105" s="175"/>
      <c r="K1105" s="185"/>
      <c r="L1105" s="186"/>
      <c r="M1105" s="187"/>
      <c r="N1105" s="188"/>
      <c r="O1105" s="188"/>
      <c r="Q1105" s="147"/>
      <c r="R1105" s="141"/>
      <c r="S1105" s="141"/>
      <c r="T1105" s="141"/>
      <c r="U1105" s="141"/>
      <c r="V1105" s="141"/>
    </row>
    <row r="1106" spans="1:22" s="146" customFormat="1" ht="15" customHeight="1">
      <c r="A1106" s="137"/>
      <c r="B1106" s="168"/>
      <c r="C1106" s="189"/>
      <c r="D1106" s="170"/>
      <c r="E1106" s="171"/>
      <c r="F1106" s="172"/>
      <c r="G1106" s="173"/>
      <c r="H1106" s="173"/>
      <c r="I1106" s="174"/>
      <c r="J1106" s="175"/>
      <c r="K1106" s="176"/>
      <c r="L1106" s="177"/>
      <c r="M1106" s="177"/>
      <c r="N1106" s="178"/>
      <c r="O1106" s="178"/>
      <c r="Q1106" s="147"/>
      <c r="R1106" s="141"/>
      <c r="S1106" s="141"/>
      <c r="T1106" s="141"/>
      <c r="U1106" s="141"/>
      <c r="V1106" s="141"/>
    </row>
    <row r="1107" spans="1:22" s="146" customFormat="1" ht="15" customHeight="1">
      <c r="A1107" s="137"/>
      <c r="B1107" s="179"/>
      <c r="C1107" s="180"/>
      <c r="D1107" s="190"/>
      <c r="E1107" s="182"/>
      <c r="F1107" s="183"/>
      <c r="G1107" s="114" t="str">
        <f t="shared" ref="G1107" si="192">IF(OR($E1107="",$L1107=""),"",IF($F1107="式","",$L1107))</f>
        <v/>
      </c>
      <c r="H1107" s="114" t="str">
        <f t="shared" ref="H1107" si="193">IF(OR($E1107="",$L1107=""),"",IF($F1107="式",$L1107,ROUNDDOWN($E1107*$G1107,0)))</f>
        <v/>
      </c>
      <c r="I1107" s="184"/>
      <c r="J1107" s="175"/>
      <c r="K1107" s="185"/>
      <c r="L1107" s="186"/>
      <c r="M1107" s="187"/>
      <c r="N1107" s="188"/>
      <c r="O1107" s="188"/>
      <c r="Q1107" s="147"/>
      <c r="R1107" s="141"/>
      <c r="S1107" s="141"/>
      <c r="T1107" s="141"/>
      <c r="U1107" s="141"/>
      <c r="V1107" s="141"/>
    </row>
    <row r="1108" spans="1:22" s="146" customFormat="1" ht="15" customHeight="1">
      <c r="A1108" s="137"/>
      <c r="B1108" s="168"/>
      <c r="C1108" s="189"/>
      <c r="D1108" s="170"/>
      <c r="E1108" s="171"/>
      <c r="F1108" s="172"/>
      <c r="G1108" s="173"/>
      <c r="H1108" s="173"/>
      <c r="I1108" s="174"/>
      <c r="J1108" s="175"/>
      <c r="K1108" s="176"/>
      <c r="L1108" s="177"/>
      <c r="M1108" s="177"/>
      <c r="N1108" s="144"/>
      <c r="O1108" s="145"/>
      <c r="Q1108" s="147"/>
      <c r="R1108" s="141"/>
      <c r="S1108" s="141"/>
      <c r="T1108" s="141"/>
      <c r="U1108" s="141"/>
      <c r="V1108" s="141"/>
    </row>
    <row r="1109" spans="1:22" s="146" customFormat="1" ht="15" customHeight="1">
      <c r="A1109" s="137"/>
      <c r="B1109" s="179"/>
      <c r="C1109" s="180"/>
      <c r="D1109" s="190"/>
      <c r="E1109" s="182"/>
      <c r="F1109" s="183"/>
      <c r="G1109" s="114" t="str">
        <f t="shared" ref="G1109" si="194">IF(OR($E1109="",$L1109=""),"",IF($F1109="式","",$L1109))</f>
        <v/>
      </c>
      <c r="H1109" s="114" t="str">
        <f t="shared" ref="H1109" si="195">IF(OR($E1109="",$L1109=""),"",IF($F1109="式",$L1109,ROUNDDOWN($E1109*$G1109,0)))</f>
        <v/>
      </c>
      <c r="I1109" s="184"/>
      <c r="J1109" s="175"/>
      <c r="K1109" s="185"/>
      <c r="L1109" s="186"/>
      <c r="M1109" s="187"/>
      <c r="N1109" s="144"/>
      <c r="O1109" s="145"/>
      <c r="Q1109" s="147"/>
      <c r="R1109" s="141"/>
      <c r="S1109" s="141"/>
      <c r="T1109" s="141"/>
      <c r="U1109" s="141"/>
      <c r="V1109" s="141"/>
    </row>
    <row r="1110" spans="1:22" s="146" customFormat="1" ht="15" customHeight="1">
      <c r="A1110" s="137"/>
      <c r="B1110" s="168"/>
      <c r="C1110" s="189"/>
      <c r="D1110" s="170"/>
      <c r="E1110" s="171"/>
      <c r="F1110" s="172"/>
      <c r="G1110" s="173"/>
      <c r="H1110" s="173"/>
      <c r="I1110" s="174"/>
      <c r="J1110" s="175"/>
      <c r="K1110" s="176"/>
      <c r="L1110" s="177"/>
      <c r="M1110" s="177"/>
      <c r="N1110" s="144"/>
      <c r="O1110" s="145"/>
      <c r="Q1110" s="147"/>
      <c r="R1110" s="141"/>
      <c r="S1110" s="141"/>
      <c r="T1110" s="141"/>
      <c r="U1110" s="141"/>
      <c r="V1110" s="141"/>
    </row>
    <row r="1111" spans="1:22" s="146" customFormat="1" ht="15" customHeight="1">
      <c r="A1111" s="137"/>
      <c r="B1111" s="179"/>
      <c r="C1111" s="180"/>
      <c r="D1111" s="190"/>
      <c r="E1111" s="182"/>
      <c r="F1111" s="183"/>
      <c r="G1111" s="114" t="str">
        <f t="shared" ref="G1111" si="196">IF(OR($E1111="",$L1111=""),"",IF($F1111="式","",$L1111))</f>
        <v/>
      </c>
      <c r="H1111" s="114" t="str">
        <f t="shared" ref="H1111" si="197">IF(OR($E1111="",$L1111=""),"",IF($F1111="式",$L1111,ROUNDDOWN($E1111*$G1111,0)))</f>
        <v/>
      </c>
      <c r="I1111" s="184"/>
      <c r="J1111" s="175"/>
      <c r="K1111" s="185"/>
      <c r="L1111" s="186"/>
      <c r="M1111" s="187"/>
      <c r="N1111" s="144"/>
      <c r="O1111" s="145"/>
      <c r="Q1111" s="147"/>
      <c r="R1111" s="141"/>
      <c r="S1111" s="141"/>
      <c r="T1111" s="141"/>
      <c r="U1111" s="141"/>
      <c r="V1111" s="141"/>
    </row>
    <row r="1112" spans="1:22" s="146" customFormat="1" ht="15" customHeight="1">
      <c r="A1112" s="137"/>
      <c r="B1112" s="168"/>
      <c r="C1112" s="189"/>
      <c r="D1112" s="170"/>
      <c r="E1112" s="171"/>
      <c r="F1112" s="172"/>
      <c r="G1112" s="173"/>
      <c r="H1112" s="173"/>
      <c r="I1112" s="174"/>
      <c r="J1112" s="175"/>
      <c r="K1112" s="176"/>
      <c r="L1112" s="177"/>
      <c r="M1112" s="177"/>
      <c r="N1112" s="144"/>
      <c r="O1112" s="145"/>
      <c r="Q1112" s="147"/>
      <c r="R1112" s="141"/>
      <c r="S1112" s="141"/>
      <c r="T1112" s="141"/>
      <c r="U1112" s="141"/>
      <c r="V1112" s="141"/>
    </row>
    <row r="1113" spans="1:22" s="146" customFormat="1" ht="15" customHeight="1">
      <c r="A1113" s="137"/>
      <c r="B1113" s="179"/>
      <c r="C1113" s="180"/>
      <c r="D1113" s="190"/>
      <c r="E1113" s="182"/>
      <c r="F1113" s="183"/>
      <c r="G1113" s="114" t="str">
        <f t="shared" ref="G1113" si="198">IF(OR($E1113="",$L1113=""),"",IF($F1113="式","",$L1113))</f>
        <v/>
      </c>
      <c r="H1113" s="114" t="str">
        <f t="shared" ref="H1113" si="199">IF(OR($E1113="",$L1113=""),"",IF($F1113="式",$L1113,ROUNDDOWN($E1113*$G1113,0)))</f>
        <v/>
      </c>
      <c r="I1113" s="184"/>
      <c r="J1113" s="175"/>
      <c r="K1113" s="185"/>
      <c r="L1113" s="186"/>
      <c r="M1113" s="187"/>
      <c r="N1113" s="144"/>
      <c r="O1113" s="145"/>
      <c r="Q1113" s="147"/>
      <c r="R1113" s="141"/>
      <c r="S1113" s="141"/>
      <c r="T1113" s="141"/>
      <c r="U1113" s="141"/>
      <c r="V1113" s="141"/>
    </row>
    <row r="1114" spans="1:22" s="209" customFormat="1" ht="15" customHeight="1">
      <c r="A1114" s="137"/>
      <c r="B1114" s="168"/>
      <c r="C1114" s="189"/>
      <c r="D1114" s="170"/>
      <c r="E1114" s="171"/>
      <c r="F1114" s="172"/>
      <c r="G1114" s="173"/>
      <c r="H1114" s="173"/>
      <c r="I1114" s="174"/>
      <c r="J1114" s="175"/>
      <c r="K1114" s="176"/>
      <c r="L1114" s="177"/>
      <c r="M1114" s="177"/>
      <c r="N1114" s="144"/>
      <c r="O1114" s="145"/>
      <c r="P1114" s="146"/>
      <c r="Q1114" s="147"/>
      <c r="R1114" s="141"/>
      <c r="S1114" s="141"/>
      <c r="T1114" s="141"/>
      <c r="U1114" s="141"/>
      <c r="V1114" s="141"/>
    </row>
    <row r="1115" spans="1:22" s="209" customFormat="1" ht="15" customHeight="1">
      <c r="A1115" s="137"/>
      <c r="B1115" s="179"/>
      <c r="C1115" s="180"/>
      <c r="D1115" s="190"/>
      <c r="E1115" s="182"/>
      <c r="F1115" s="183"/>
      <c r="G1115" s="114" t="str">
        <f t="shared" ref="G1115" si="200">IF(OR($E1115="",$L1115=""),"",IF($F1115="式","",$L1115))</f>
        <v/>
      </c>
      <c r="H1115" s="114" t="str">
        <f t="shared" ref="H1115" si="201">IF(OR($E1115="",$L1115=""),"",IF($F1115="式",$L1115,ROUNDDOWN($E1115*$G1115,0)))</f>
        <v/>
      </c>
      <c r="I1115" s="184"/>
      <c r="J1115" s="175"/>
      <c r="K1115" s="185"/>
      <c r="L1115" s="186"/>
      <c r="M1115" s="187"/>
      <c r="N1115" s="144"/>
      <c r="O1115" s="145"/>
      <c r="P1115" s="146"/>
      <c r="Q1115" s="147"/>
      <c r="R1115" s="141"/>
      <c r="S1115" s="141"/>
      <c r="T1115" s="141"/>
      <c r="U1115" s="141"/>
      <c r="V1115" s="141"/>
    </row>
    <row r="1116" spans="1:22" s="209" customFormat="1" ht="15" customHeight="1">
      <c r="A1116" s="137"/>
      <c r="B1116" s="168"/>
      <c r="C1116" s="189"/>
      <c r="D1116" s="170"/>
      <c r="E1116" s="171"/>
      <c r="F1116" s="172"/>
      <c r="G1116" s="173"/>
      <c r="H1116" s="173"/>
      <c r="I1116" s="174"/>
      <c r="J1116" s="175"/>
      <c r="K1116" s="176"/>
      <c r="L1116" s="177"/>
      <c r="M1116" s="177"/>
      <c r="N1116" s="144"/>
      <c r="O1116" s="145"/>
      <c r="P1116" s="146"/>
      <c r="Q1116" s="147"/>
      <c r="R1116" s="141"/>
      <c r="S1116" s="141"/>
      <c r="T1116" s="141"/>
      <c r="U1116" s="141"/>
      <c r="V1116" s="141"/>
    </row>
    <row r="1117" spans="1:22" s="209" customFormat="1" ht="15" customHeight="1">
      <c r="A1117" s="137"/>
      <c r="B1117" s="179"/>
      <c r="C1117" s="180"/>
      <c r="D1117" s="190"/>
      <c r="E1117" s="182"/>
      <c r="F1117" s="183"/>
      <c r="G1117" s="114" t="str">
        <f t="shared" ref="G1117" si="202">IF(OR($E1117="",$L1117=""),"",IF($F1117="式","",$L1117))</f>
        <v/>
      </c>
      <c r="H1117" s="114" t="str">
        <f t="shared" ref="H1117" si="203">IF(OR($E1117="",$L1117=""),"",IF($F1117="式",$L1117,ROUNDDOWN($E1117*$G1117,0)))</f>
        <v/>
      </c>
      <c r="I1117" s="184"/>
      <c r="J1117" s="175"/>
      <c r="K1117" s="185"/>
      <c r="L1117" s="186"/>
      <c r="M1117" s="187"/>
      <c r="N1117" s="144"/>
      <c r="O1117" s="145"/>
      <c r="P1117" s="146"/>
      <c r="Q1117" s="147"/>
      <c r="R1117" s="141"/>
      <c r="S1117" s="141"/>
      <c r="T1117" s="141"/>
      <c r="U1117" s="141"/>
      <c r="V1117" s="141"/>
    </row>
    <row r="1118" spans="1:22" s="209" customFormat="1" ht="15" customHeight="1">
      <c r="A1118" s="137"/>
      <c r="B1118" s="168"/>
      <c r="C1118" s="189"/>
      <c r="D1118" s="170"/>
      <c r="E1118" s="171"/>
      <c r="F1118" s="172"/>
      <c r="G1118" s="173"/>
      <c r="H1118" s="173"/>
      <c r="I1118" s="174"/>
      <c r="J1118" s="175"/>
      <c r="K1118" s="176"/>
      <c r="L1118" s="177"/>
      <c r="M1118" s="177"/>
      <c r="N1118" s="144"/>
      <c r="O1118" s="145"/>
      <c r="P1118" s="146"/>
      <c r="Q1118" s="147"/>
      <c r="R1118" s="141"/>
      <c r="S1118" s="141"/>
      <c r="T1118" s="141"/>
      <c r="U1118" s="141"/>
      <c r="V1118" s="141"/>
    </row>
    <row r="1119" spans="1:22" s="209" customFormat="1" ht="15" customHeight="1">
      <c r="A1119" s="137"/>
      <c r="B1119" s="179"/>
      <c r="C1119" s="180"/>
      <c r="D1119" s="190"/>
      <c r="E1119" s="182"/>
      <c r="F1119" s="183"/>
      <c r="G1119" s="114" t="str">
        <f t="shared" ref="G1119" si="204">IF(OR($E1119="",$L1119=""),"",IF($F1119="式","",$L1119))</f>
        <v/>
      </c>
      <c r="H1119" s="114" t="str">
        <f t="shared" ref="H1119" si="205">IF(OR($E1119="",$L1119=""),"",IF($F1119="式",$L1119,ROUNDDOWN($E1119*$G1119,0)))</f>
        <v/>
      </c>
      <c r="I1119" s="184"/>
      <c r="J1119" s="175"/>
      <c r="K1119" s="185"/>
      <c r="L1119" s="186"/>
      <c r="M1119" s="187"/>
      <c r="N1119" s="144"/>
      <c r="O1119" s="145"/>
      <c r="P1119" s="146"/>
      <c r="Q1119" s="147"/>
      <c r="R1119" s="141"/>
      <c r="S1119" s="141"/>
      <c r="T1119" s="141"/>
      <c r="U1119" s="141"/>
      <c r="V1119" s="141"/>
    </row>
    <row r="1120" spans="1:22" s="209" customFormat="1" ht="15" customHeight="1">
      <c r="A1120" s="137"/>
      <c r="B1120" s="168"/>
      <c r="C1120" s="189"/>
      <c r="D1120" s="170"/>
      <c r="E1120" s="171"/>
      <c r="F1120" s="172"/>
      <c r="G1120" s="173"/>
      <c r="H1120" s="173"/>
      <c r="I1120" s="174"/>
      <c r="J1120" s="175"/>
      <c r="K1120" s="176"/>
      <c r="L1120" s="177"/>
      <c r="M1120" s="177"/>
      <c r="N1120" s="144"/>
      <c r="O1120" s="145"/>
      <c r="P1120" s="146"/>
      <c r="Q1120" s="147"/>
      <c r="R1120" s="141"/>
      <c r="S1120" s="141"/>
      <c r="T1120" s="141"/>
      <c r="U1120" s="141"/>
      <c r="V1120" s="141"/>
    </row>
    <row r="1121" spans="1:22" s="209" customFormat="1" ht="15" customHeight="1">
      <c r="A1121" s="137"/>
      <c r="B1121" s="179"/>
      <c r="C1121" s="180"/>
      <c r="D1121" s="190"/>
      <c r="E1121" s="182"/>
      <c r="F1121" s="183"/>
      <c r="G1121" s="114" t="str">
        <f t="shared" ref="G1121" si="206">IF(OR($E1121="",$L1121=""),"",IF($F1121="式","",$L1121))</f>
        <v/>
      </c>
      <c r="H1121" s="114" t="str">
        <f t="shared" ref="H1121" si="207">IF(OR($E1121="",$L1121=""),"",IF($F1121="式",$L1121,ROUNDDOWN($E1121*$G1121,0)))</f>
        <v/>
      </c>
      <c r="I1121" s="184"/>
      <c r="J1121" s="175"/>
      <c r="K1121" s="185"/>
      <c r="L1121" s="186"/>
      <c r="M1121" s="187"/>
      <c r="N1121" s="144"/>
      <c r="O1121" s="145"/>
      <c r="P1121" s="146"/>
      <c r="Q1121" s="147"/>
      <c r="R1121" s="141"/>
      <c r="S1121" s="141"/>
      <c r="T1121" s="141"/>
      <c r="U1121" s="141"/>
      <c r="V1121" s="141"/>
    </row>
    <row r="1122" spans="1:22" s="209" customFormat="1" ht="15" customHeight="1">
      <c r="A1122" s="137"/>
      <c r="B1122" s="168"/>
      <c r="C1122" s="189"/>
      <c r="D1122" s="170"/>
      <c r="E1122" s="171"/>
      <c r="F1122" s="172"/>
      <c r="G1122" s="173"/>
      <c r="H1122" s="173"/>
      <c r="I1122" s="174"/>
      <c r="J1122" s="175"/>
      <c r="K1122" s="176"/>
      <c r="L1122" s="177"/>
      <c r="M1122" s="177"/>
      <c r="N1122" s="144"/>
      <c r="O1122" s="145"/>
      <c r="P1122" s="146"/>
      <c r="Q1122" s="147"/>
      <c r="R1122" s="141"/>
      <c r="S1122" s="141"/>
      <c r="T1122" s="141"/>
      <c r="U1122" s="141"/>
      <c r="V1122" s="141"/>
    </row>
    <row r="1123" spans="1:22" s="209" customFormat="1" ht="15" customHeight="1">
      <c r="A1123" s="137"/>
      <c r="B1123" s="179"/>
      <c r="C1123" s="180"/>
      <c r="D1123" s="190"/>
      <c r="E1123" s="182"/>
      <c r="F1123" s="183"/>
      <c r="G1123" s="114" t="str">
        <f t="shared" ref="G1123" si="208">IF(OR($E1123="",$L1123=""),"",IF($F1123="式","",$L1123))</f>
        <v/>
      </c>
      <c r="H1123" s="114" t="str">
        <f t="shared" ref="H1123" si="209">IF(OR($E1123="",$L1123=""),"",IF($F1123="式",$L1123,ROUNDDOWN($E1123*$G1123,0)))</f>
        <v/>
      </c>
      <c r="I1123" s="184"/>
      <c r="J1123" s="175"/>
      <c r="K1123" s="185"/>
      <c r="L1123" s="186"/>
      <c r="M1123" s="187"/>
      <c r="N1123" s="144"/>
      <c r="O1123" s="145"/>
      <c r="P1123" s="146"/>
      <c r="Q1123" s="147"/>
      <c r="R1123" s="141"/>
      <c r="S1123" s="141"/>
      <c r="T1123" s="141"/>
      <c r="U1123" s="141"/>
      <c r="V1123" s="141"/>
    </row>
    <row r="1124" spans="1:22" s="209" customFormat="1" ht="15" customHeight="1">
      <c r="A1124" s="137"/>
      <c r="B1124" s="168"/>
      <c r="C1124" s="189"/>
      <c r="D1124" s="170"/>
      <c r="E1124" s="171"/>
      <c r="F1124" s="172"/>
      <c r="G1124" s="173"/>
      <c r="H1124" s="173"/>
      <c r="I1124" s="174"/>
      <c r="J1124" s="175"/>
      <c r="K1124" s="176"/>
      <c r="L1124" s="177"/>
      <c r="M1124" s="177"/>
      <c r="N1124" s="144"/>
      <c r="O1124" s="145"/>
      <c r="P1124" s="146"/>
      <c r="Q1124" s="147"/>
      <c r="R1124" s="141"/>
      <c r="S1124" s="141"/>
      <c r="T1124" s="141"/>
      <c r="U1124" s="141"/>
      <c r="V1124" s="141"/>
    </row>
    <row r="1125" spans="1:22" s="209" customFormat="1" ht="15" customHeight="1">
      <c r="A1125" s="137"/>
      <c r="B1125" s="179"/>
      <c r="C1125" s="180"/>
      <c r="D1125" s="190"/>
      <c r="E1125" s="182"/>
      <c r="F1125" s="183"/>
      <c r="G1125" s="114" t="str">
        <f t="shared" ref="G1125" si="210">IF(OR($E1125="",$L1125=""),"",IF($F1125="式","",$L1125))</f>
        <v/>
      </c>
      <c r="H1125" s="114" t="str">
        <f t="shared" ref="H1125" si="211">IF(OR($E1125="",$L1125=""),"",IF($F1125="式",$L1125,ROUNDDOWN($E1125*$G1125,0)))</f>
        <v/>
      </c>
      <c r="I1125" s="184"/>
      <c r="J1125" s="175"/>
      <c r="K1125" s="185"/>
      <c r="L1125" s="186"/>
      <c r="M1125" s="187"/>
      <c r="N1125" s="144"/>
      <c r="O1125" s="145"/>
      <c r="P1125" s="146"/>
      <c r="Q1125" s="147"/>
      <c r="R1125" s="141"/>
      <c r="S1125" s="141"/>
      <c r="T1125" s="141"/>
      <c r="U1125" s="141"/>
      <c r="V1125" s="141"/>
    </row>
    <row r="1126" spans="1:22" s="209" customFormat="1" ht="15" customHeight="1">
      <c r="A1126" s="137"/>
      <c r="B1126" s="168"/>
      <c r="C1126" s="189"/>
      <c r="D1126" s="170"/>
      <c r="E1126" s="171"/>
      <c r="F1126" s="172"/>
      <c r="G1126" s="173"/>
      <c r="H1126" s="173"/>
      <c r="I1126" s="174"/>
      <c r="J1126" s="175"/>
      <c r="K1126" s="176"/>
      <c r="L1126" s="177"/>
      <c r="M1126" s="177"/>
      <c r="N1126" s="144"/>
      <c r="O1126" s="145"/>
      <c r="P1126" s="146"/>
      <c r="Q1126" s="147"/>
      <c r="R1126" s="141"/>
      <c r="S1126" s="141"/>
      <c r="T1126" s="141"/>
      <c r="U1126" s="141"/>
      <c r="V1126" s="141"/>
    </row>
    <row r="1127" spans="1:22" s="209" customFormat="1" ht="15" customHeight="1">
      <c r="A1127" s="137"/>
      <c r="B1127" s="179"/>
      <c r="C1127" s="180"/>
      <c r="D1127" s="190"/>
      <c r="E1127" s="182"/>
      <c r="F1127" s="183"/>
      <c r="G1127" s="114" t="str">
        <f t="shared" ref="G1127" si="212">IF(OR($E1127="",$L1127=""),"",IF($F1127="式","",$L1127))</f>
        <v/>
      </c>
      <c r="H1127" s="114" t="str">
        <f t="shared" ref="H1127" si="213">IF(OR($E1127="",$L1127=""),"",IF($F1127="式",$L1127,ROUNDDOWN($E1127*$G1127,0)))</f>
        <v/>
      </c>
      <c r="I1127" s="184"/>
      <c r="J1127" s="175"/>
      <c r="K1127" s="185"/>
      <c r="L1127" s="186"/>
      <c r="M1127" s="187"/>
      <c r="N1127" s="144"/>
      <c r="O1127" s="145"/>
      <c r="P1127" s="146"/>
      <c r="Q1127" s="147"/>
      <c r="R1127" s="141"/>
      <c r="S1127" s="141"/>
      <c r="T1127" s="141"/>
      <c r="U1127" s="141"/>
      <c r="V1127" s="141"/>
    </row>
    <row r="1128" spans="1:22" s="209" customFormat="1" ht="15" customHeight="1">
      <c r="A1128" s="137"/>
      <c r="B1128" s="168"/>
      <c r="C1128" s="189"/>
      <c r="D1128" s="170"/>
      <c r="E1128" s="171"/>
      <c r="F1128" s="172"/>
      <c r="G1128" s="173"/>
      <c r="H1128" s="173"/>
      <c r="I1128" s="174"/>
      <c r="J1128" s="175"/>
      <c r="K1128" s="176"/>
      <c r="L1128" s="177"/>
      <c r="M1128" s="177"/>
      <c r="N1128" s="144"/>
      <c r="O1128" s="145"/>
      <c r="P1128" s="146"/>
      <c r="Q1128" s="147"/>
      <c r="R1128" s="141"/>
      <c r="S1128" s="141"/>
      <c r="T1128" s="141"/>
      <c r="U1128" s="141"/>
      <c r="V1128" s="141"/>
    </row>
    <row r="1129" spans="1:22" s="209" customFormat="1" ht="15" customHeight="1">
      <c r="A1129" s="137"/>
      <c r="B1129" s="179"/>
      <c r="C1129" s="180"/>
      <c r="D1129" s="190"/>
      <c r="E1129" s="182"/>
      <c r="F1129" s="183"/>
      <c r="G1129" s="114" t="str">
        <f t="shared" ref="G1129" si="214">IF(OR($E1129="",$L1129=""),"",IF($F1129="式","",$L1129))</f>
        <v/>
      </c>
      <c r="H1129" s="114" t="str">
        <f t="shared" ref="H1129" si="215">IF(OR($E1129="",$L1129=""),"",IF($F1129="式",$L1129,ROUNDDOWN($E1129*$G1129,0)))</f>
        <v/>
      </c>
      <c r="I1129" s="184"/>
      <c r="J1129" s="175"/>
      <c r="K1129" s="185"/>
      <c r="L1129" s="186"/>
      <c r="M1129" s="187"/>
      <c r="N1129" s="144"/>
      <c r="O1129" s="145"/>
      <c r="P1129" s="146"/>
      <c r="Q1129" s="147"/>
      <c r="R1129" s="141"/>
      <c r="S1129" s="141"/>
      <c r="T1129" s="141"/>
      <c r="U1129" s="141"/>
      <c r="V1129" s="141"/>
    </row>
    <row r="1130" spans="1:22" ht="15" customHeight="1">
      <c r="B1130" s="168"/>
      <c r="C1130" s="189"/>
      <c r="D1130" s="170"/>
      <c r="E1130" s="171"/>
      <c r="F1130" s="172"/>
      <c r="G1130" s="173"/>
      <c r="H1130" s="173"/>
      <c r="I1130" s="174"/>
      <c r="J1130" s="175"/>
      <c r="K1130" s="176"/>
      <c r="L1130" s="177"/>
      <c r="M1130" s="177"/>
    </row>
    <row r="1131" spans="1:22" ht="15" customHeight="1">
      <c r="B1131" s="179"/>
      <c r="C1131" s="180"/>
      <c r="D1131" s="190"/>
      <c r="E1131" s="182"/>
      <c r="F1131" s="183"/>
      <c r="G1131" s="114" t="str">
        <f t="shared" ref="G1131:G1133" si="216">IF(OR($E1131="",$L1131=""),"",IF($F1131="式","",$L1131))</f>
        <v/>
      </c>
      <c r="H1131" s="114" t="str">
        <f t="shared" ref="H1131:H1133" si="217">IF(OR($E1131="",$L1131=""),"",IF($F1131="式",$L1131,ROUNDDOWN($E1131*$G1131,0)))</f>
        <v/>
      </c>
      <c r="I1131" s="184"/>
      <c r="J1131" s="175"/>
      <c r="K1131" s="185"/>
      <c r="L1131" s="186"/>
      <c r="M1131" s="187"/>
    </row>
    <row r="1132" spans="1:22" ht="15" customHeight="1">
      <c r="B1132" s="168"/>
      <c r="C1132" s="189"/>
      <c r="D1132" s="170"/>
      <c r="E1132" s="171"/>
      <c r="F1132" s="172"/>
      <c r="G1132" s="173"/>
      <c r="H1132" s="173"/>
      <c r="I1132" s="174"/>
      <c r="K1132" s="176"/>
      <c r="L1132" s="177"/>
      <c r="M1132" s="177"/>
    </row>
    <row r="1133" spans="1:22" ht="15" customHeight="1">
      <c r="B1133" s="179"/>
      <c r="C1133" s="180"/>
      <c r="D1133" s="190"/>
      <c r="E1133" s="182"/>
      <c r="F1133" s="183"/>
      <c r="G1133" s="114" t="str">
        <f t="shared" si="216"/>
        <v/>
      </c>
      <c r="H1133" s="208" t="str">
        <f t="shared" si="217"/>
        <v/>
      </c>
      <c r="I1133" s="184"/>
      <c r="K1133" s="185"/>
      <c r="L1133" s="186"/>
      <c r="M1133" s="187"/>
    </row>
    <row r="1134" spans="1:22" ht="15" customHeight="1"/>
    <row r="1135" spans="1:22" ht="15" customHeight="1"/>
    <row r="1136" spans="1:22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</sheetData>
  <autoFilter ref="A3:V3" xr:uid="{948C3888-7935-4986-AC4E-62D2D95CCC52}"/>
  <mergeCells count="11">
    <mergeCell ref="K2:K3"/>
    <mergeCell ref="L2:L3"/>
    <mergeCell ref="M2:M3"/>
    <mergeCell ref="F2:F3"/>
    <mergeCell ref="G2:G3"/>
    <mergeCell ref="I2:I3"/>
    <mergeCell ref="B2:B3"/>
    <mergeCell ref="C2:C3"/>
    <mergeCell ref="D2:D3"/>
    <mergeCell ref="E2:E3"/>
    <mergeCell ref="H2:H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13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10" manualBreakCount="10">
    <brk id="37" min="1" max="8" man="1"/>
    <brk id="105" min="1" max="8" man="1"/>
    <brk id="515" min="1" max="8" man="1"/>
    <brk id="855" min="1" max="8" man="1"/>
    <brk id="889" min="1" max="8" man="1"/>
    <brk id="933" min="1" max="12" man="1"/>
    <brk id="973" min="1" max="12" man="1"/>
    <brk id="1013" min="1" max="12" man="1"/>
    <brk id="1053" min="1" max="12" man="1"/>
    <brk id="1093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内訳集計</vt:lpstr>
      <vt:lpstr>内訳(電気)</vt:lpstr>
      <vt:lpstr>内訳細目(電気)</vt:lpstr>
      <vt:lpstr>'内訳(電気)'!Print_Area</vt:lpstr>
      <vt:lpstr>'内訳細目(電気)'!Print_Area</vt:lpstr>
      <vt:lpstr>内訳集計!Print_Area</vt:lpstr>
      <vt:lpstr>表紙!Print_Area</vt:lpstr>
      <vt:lpstr>'内訳(電気)'!Print_Titles</vt:lpstr>
      <vt:lpstr>'内訳細目(電気)'!Print_Titles</vt:lpstr>
      <vt:lpstr>内訳集計!Print_Titles</vt:lpstr>
    </vt:vector>
  </TitlesOfParts>
  <Company>（株）本田設計ｺﾝｻﾙﾀﾝﾄ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（株）本田設計ｺﾝｻﾙﾀﾝﾄ</dc:creator>
  <cp:lastModifiedBy>坂本 一也（sakamoto-k-dq）</cp:lastModifiedBy>
  <cp:lastPrinted>2024-01-09T01:43:32Z</cp:lastPrinted>
  <dcterms:created xsi:type="dcterms:W3CDTF">1999-12-01T16:46:22Z</dcterms:created>
  <dcterms:modified xsi:type="dcterms:W3CDTF">2024-01-10T05:08:48Z</dcterms:modified>
</cp:coreProperties>
</file>